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100704\Desktop\"/>
    </mc:Choice>
  </mc:AlternateContent>
  <xr:revisionPtr revIDLastSave="0" documentId="8_{F10BCECF-45C6-43C1-9DFA-D3B603375023}" xr6:coauthVersionLast="47" xr6:coauthVersionMax="47" xr10:uidLastSave="{00000000-0000-0000-0000-000000000000}"/>
  <bookViews>
    <workbookView xWindow="1740" yWindow="216" windowWidth="18576" windowHeight="10416" xr2:uid="{32BF6C2E-EEF1-47E0-B447-84CD20595E2D}"/>
  </bookViews>
  <sheets>
    <sheet name="Taiken määrärahat taiteen ja ku" sheetId="19" r:id="rId1"/>
    <sheet name="Taiken apurahat yksityisille j" sheetId="20" r:id="rId2"/>
    <sheet name="Taiken tuki taiteenaloittain" sheetId="1" r:id="rId3"/>
    <sheet name="Taiken tuki (milj.)" sheetId="41" r:id="rId4"/>
    <sheet name="Taiken tuki 2017–2022, suuret" sheetId="21" r:id="rId5"/>
    <sheet name="Taiken tuki 2017–2022, pienet" sheetId="22" r:id="rId6"/>
    <sheet name="Apurahat 2017-2022, suuret" sheetId="23" r:id="rId7"/>
    <sheet name="Apurahat 2017-2022, pienet" sheetId="24" r:id="rId8"/>
    <sheet name="Yhteisöjen tuki, suuret" sheetId="25" r:id="rId9"/>
    <sheet name="Hakijat ja saajat" sheetId="42" r:id="rId10"/>
    <sheet name="Yhteisöjen tuki, pienet" sheetId="26" r:id="rId11"/>
    <sheet name="Taiken hakemusten ja myöntöjen" sheetId="30" r:id="rId12"/>
    <sheet name="Taiken hakijoiden ja saajien mä" sheetId="31" r:id="rId13"/>
    <sheet name="Hakijat ja saajat taiteenaloitt" sheetId="8" r:id="rId14"/>
    <sheet name="Saajien osuus" sheetId="10" r:id="rId15"/>
    <sheet name="Taiteenaloittain 2017-2022" sheetId="44" r:id="rId16"/>
    <sheet name="Hakijaryhmittäin 2017-2022" sheetId="32" r:id="rId17"/>
    <sheet name="Tukimuodoittain 2017-2022" sheetId="33" r:id="rId18"/>
    <sheet name="Taiteilija-apurahan saajien osu" sheetId="12" r:id="rId19"/>
    <sheet name="PK-seudulla asuvien osuus" sheetId="13" r:id="rId20"/>
    <sheet name="Pkseutu 2017-2022" sheetId="37" r:id="rId21"/>
    <sheet name="Myöntösummat maakunnittain" sheetId="43" r:id="rId22"/>
    <sheet name="Hakijat ja saajat maakunnittain" sheetId="45" r:id="rId23"/>
    <sheet name="Myönnöt maakunnittain 2017-2022" sheetId="46" r:id="rId24"/>
    <sheet name="Ruotsinkielisten osuus" sheetId="14" r:id="rId25"/>
    <sheet name="Vieraskielisten osuus" sheetId="15" r:id="rId26"/>
    <sheet name="Ruotsinkieliset 2017-2022" sheetId="38" r:id="rId27"/>
    <sheet name="Vieraskieliset 2017-2022" sheetId="39" r:id="rId28"/>
    <sheet name="Alle 35v osuus" sheetId="16" r:id="rId29"/>
    <sheet name="Alle 35v 2017-2022" sheetId="34" r:id="rId30"/>
    <sheet name="Yli 55v osuus" sheetId="17" r:id="rId31"/>
    <sheet name="Yli 55v 2017-2022" sheetId="35" r:id="rId32"/>
    <sheet name="Naisen osuus" sheetId="18" r:id="rId33"/>
    <sheet name="Naiset 2017-2022" sheetId="36" r:id="rId34"/>
  </sheets>
  <definedNames>
    <definedName name="_xlnm._FilterDatabase" localSheetId="28">'Alle 35v osuus'!$B$4:$D$19</definedName>
    <definedName name="_xlnm._FilterDatabase" localSheetId="7" hidden="1">'Apurahat 2017-2022, pienet'!$B$5:$H$12</definedName>
    <definedName name="_xlnm._FilterDatabase" localSheetId="6" hidden="1">'Apurahat 2017-2022, suuret'!$B$5:$H$12</definedName>
    <definedName name="_xlnm._FilterDatabase" localSheetId="9" hidden="1">'Hakijat ja saajat'!$I$3:$M$23</definedName>
    <definedName name="_xlnm._FilterDatabase" localSheetId="22" hidden="1">'Hakijat ja saajat maakunnittain'!$A$30:$H$50</definedName>
    <definedName name="_xlnm._FilterDatabase" localSheetId="13" hidden="1">'Hakijat ja saajat taiteenaloitt'!$B$5:$C$20</definedName>
    <definedName name="_xlnm._FilterDatabase" localSheetId="23" hidden="1">'Myönnöt maakunnittain 2017-2022'!$A$3:$H$23</definedName>
    <definedName name="_xlnm._FilterDatabase" localSheetId="32">'Naisen osuus'!$C$5:$E$5</definedName>
    <definedName name="_xlnm._FilterDatabase" localSheetId="19">'PK-seudulla asuvien osuus'!$B$4:$D$19</definedName>
    <definedName name="_xlnm._FilterDatabase" localSheetId="24">'Ruotsinkielisten osuus'!$B$4:$D$19</definedName>
    <definedName name="_xlnm._FilterDatabase" localSheetId="14" hidden="1">'Saajien osuus'!$B$4:$C$19</definedName>
    <definedName name="_xlnm._FilterDatabase" localSheetId="3" hidden="1">'Taiken tuki (milj.)'!$C$3:$D$18</definedName>
    <definedName name="_xlnm._FilterDatabase" localSheetId="5" hidden="1">'Taiken tuki 2017–2022, pienet'!$B$5:$H$10</definedName>
    <definedName name="_xlnm._FilterDatabase" localSheetId="4" hidden="1">'Taiken tuki 2017–2022, suuret'!$B$5:$H$15</definedName>
    <definedName name="_xlnm._FilterDatabase" localSheetId="2" hidden="1">'Taiken tuki taiteenaloittain'!$C$22:$F$37</definedName>
    <definedName name="_xlnm._FilterDatabase" localSheetId="18" hidden="1">'Taiteilija-apurahan saajien osu'!$B$4:$C$18</definedName>
    <definedName name="_xlnm._FilterDatabase" localSheetId="25">'Vieraskielisten osuus'!$B$5:$D$20</definedName>
    <definedName name="_xlnm._FilterDatabase" localSheetId="10" hidden="1">'Yhteisöjen tuki, pienet'!$B$4:$H$11</definedName>
    <definedName name="_xlnm._FilterDatabase" localSheetId="8" hidden="1">'Yhteisöjen tuki, suuret'!$B$4:$H$11</definedName>
    <definedName name="_xlnm._FilterDatabase" localSheetId="30">'Yli 55v osuus'!$B$5:$D$5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42" l="1"/>
  <c r="M23" i="42"/>
  <c r="K23" i="42"/>
  <c r="D31" i="42"/>
  <c r="B31" i="42"/>
</calcChain>
</file>

<file path=xl/sharedStrings.xml><?xml version="1.0" encoding="utf-8"?>
<sst xmlns="http://schemas.openxmlformats.org/spreadsheetml/2006/main" count="601" uniqueCount="201">
  <si>
    <t>-</t>
  </si>
  <si>
    <t>Saajien osuus hakijoista, %</t>
  </si>
  <si>
    <t>Hakijat</t>
  </si>
  <si>
    <t>Saajat</t>
  </si>
  <si>
    <t xml:space="preserve">* Sisältää maksussa olevat 0,5–10-vuotiset työskentelyapurahat. </t>
  </si>
  <si>
    <t>Hakijoita</t>
  </si>
  <si>
    <t>Saajia</t>
  </si>
  <si>
    <t>* Ei sisällä taiteilijaeläkehakemuksia ja myöntöjä.</t>
  </si>
  <si>
    <t>yksityishenkilöt</t>
  </si>
  <si>
    <t>yhteisöt</t>
  </si>
  <si>
    <t>Työskentelyapurahat*</t>
  </si>
  <si>
    <t>Kohdeapurahat**</t>
  </si>
  <si>
    <t>Yhteisöavustukset***</t>
  </si>
  <si>
    <t>** Kaikki projekteihin tarkoitetut alueelliset ja valtakunnalliset tukimuodot.</t>
  </si>
  <si>
    <t>Alle 35-v. % hakijoista</t>
  </si>
  <si>
    <t>Alle 35-v. % saajista</t>
  </si>
  <si>
    <t>* Yksityishenkilöt ilman työryhmien yhteyshenkilöitä.</t>
  </si>
  <si>
    <t>Yli 55-v. % hakijoista</t>
  </si>
  <si>
    <t>Yli 55-v. % saajista</t>
  </si>
  <si>
    <t>Naisia % hakijoista</t>
  </si>
  <si>
    <t>Naisia % saajista</t>
  </si>
  <si>
    <t>Hakijoista pääkaupunkiseudulta %</t>
  </si>
  <si>
    <t>Saajista pääkaupunkiseudulta %</t>
  </si>
  <si>
    <t>Ruotsinkieliset % hakijoista</t>
  </si>
  <si>
    <t>Ruotsinkieliset % saajista</t>
  </si>
  <si>
    <t>Vieraskieliset % hakijoista</t>
  </si>
  <si>
    <t>Vieraskieliset % saajista</t>
  </si>
  <si>
    <t>Musiikki</t>
  </si>
  <si>
    <t>Kuvataide</t>
  </si>
  <si>
    <t>Näyttämötaide</t>
  </si>
  <si>
    <t>Kirjallisuus</t>
  </si>
  <si>
    <t>Tanssitaide</t>
  </si>
  <si>
    <t>Kulttuuri</t>
  </si>
  <si>
    <t>Elokuvataide</t>
  </si>
  <si>
    <t>Valokuvataide</t>
  </si>
  <si>
    <t>Muotoilu</t>
  </si>
  <si>
    <t>Sirkustaide</t>
  </si>
  <si>
    <t>Monitaide</t>
  </si>
  <si>
    <t>Mediataide</t>
  </si>
  <si>
    <t>Sarjakuva- ja kuvitustaide</t>
  </si>
  <si>
    <t>Arkkitehtuuri</t>
  </si>
  <si>
    <t>Taidejournalismi</t>
  </si>
  <si>
    <t>Avustukset yhteisöille %</t>
  </si>
  <si>
    <t>Yhteensä</t>
  </si>
  <si>
    <t>yksityinen</t>
  </si>
  <si>
    <t>Yhteisö</t>
  </si>
  <si>
    <t>Summa</t>
  </si>
  <si>
    <t>Taiteenala</t>
  </si>
  <si>
    <t>Apurahat ja palkinnot yksityisille €</t>
  </si>
  <si>
    <t>Avustukset yhteisöille €</t>
  </si>
  <si>
    <t>Yhteensä €</t>
  </si>
  <si>
    <t>Apurahat ja palkinnot yksityisille %</t>
  </si>
  <si>
    <t>Yhteensä %</t>
  </si>
  <si>
    <t>Taiken apurahat, avustukset ja palkinnot yksityisille ja yhteisöille taiteenaloittain vuonna 2022</t>
  </si>
  <si>
    <t>24,1 milj. €</t>
  </si>
  <si>
    <t>Taiken tuki (milj. €) taiteenaloittain vuonna 2022</t>
  </si>
  <si>
    <t>Koontinimi - selvennetty</t>
  </si>
  <si>
    <t>Alueelliset kohdeapurahat</t>
  </si>
  <si>
    <t>Alueelliset työskentelyapurahat</t>
  </si>
  <si>
    <t>Apurahat kirjailijoille ja kääntäjille (Kirjastoapurahat)</t>
  </si>
  <si>
    <t>Apurahat kulttuurisen moninaisuuden edistämiseen</t>
  </si>
  <si>
    <t>Apurahat kuvataiteilijoille (Näyttöapurahat)</t>
  </si>
  <si>
    <t>Avustukset kulttuurihyvinvoinnin ja osallisuuden edistämiseen</t>
  </si>
  <si>
    <t>Avustukset kulttuurisen moninaisuuden edistämiseen ja rasismin vastaiseen toimintaan</t>
  </si>
  <si>
    <t>Erityisavustukset harvaan asutun maaseudun kulttuuritoimintaan</t>
  </si>
  <si>
    <t>Erityisavustukset Hyvinvointia kulttuurista ikäihmisille -hankkeisiin</t>
  </si>
  <si>
    <t>Festivaaliavustukset</t>
  </si>
  <si>
    <t>Kirjastoavustukset</t>
  </si>
  <si>
    <t>Kulttuurilehtien avustukset</t>
  </si>
  <si>
    <t>Lastenkulttuurin erityisavustukset</t>
  </si>
  <si>
    <t>Prosenttitaiteen avustukset</t>
  </si>
  <si>
    <t>Residenssiavustukset</t>
  </si>
  <si>
    <t>Taiteenalojen erityisavustukset</t>
  </si>
  <si>
    <t>Taiteenalojen kohdeapurahat</t>
  </si>
  <si>
    <t>Taiteenalojen toiminta-avustukset</t>
  </si>
  <si>
    <t>Taiteilija-apurahat</t>
  </si>
  <si>
    <t>11 945</t>
  </si>
  <si>
    <t>1 443</t>
  </si>
  <si>
    <t>Työskentelyapurahat</t>
  </si>
  <si>
    <t>Tukimuoto</t>
  </si>
  <si>
    <t>Kohdeapurahat</t>
  </si>
  <si>
    <t>Yhteisöavustukset</t>
  </si>
  <si>
    <t>Hakemuksia</t>
  </si>
  <si>
    <t>Myöntöjä</t>
  </si>
  <si>
    <t xml:space="preserve">Kaikki alat </t>
  </si>
  <si>
    <t>Kaikki alat</t>
  </si>
  <si>
    <t>Ahvenanmaa</t>
  </si>
  <si>
    <t>Etelä-Karjala</t>
  </si>
  <si>
    <t>Etelä-Pohjanmaa</t>
  </si>
  <si>
    <t>Etelä-Savo</t>
  </si>
  <si>
    <t>Kainuu</t>
  </si>
  <si>
    <t>Keski-Pohjanmaa</t>
  </si>
  <si>
    <t>Keski-Suomi</t>
  </si>
  <si>
    <t>Kymenlaakso</t>
  </si>
  <si>
    <t>Lappi</t>
  </si>
  <si>
    <t>Pirkanmaa</t>
  </si>
  <si>
    <t>Pohjanmaa</t>
  </si>
  <si>
    <t>Pohjois-Karjala</t>
  </si>
  <si>
    <t>Pohjois-Pohjanmaa</t>
  </si>
  <si>
    <t>Pohjois-Savo</t>
  </si>
  <si>
    <t>Päijät-Häme</t>
  </si>
  <si>
    <t>Satakunta</t>
  </si>
  <si>
    <t>Varsinais-Suomi</t>
  </si>
  <si>
    <t>Kanta-Häme</t>
  </si>
  <si>
    <t>Maakunta</t>
  </si>
  <si>
    <t>Hakijoiden osuus %</t>
  </si>
  <si>
    <t>Saajien osuus %</t>
  </si>
  <si>
    <t>Myöntösumman osuus %</t>
  </si>
  <si>
    <t>Kuvataiteen näyttöapurahat</t>
  </si>
  <si>
    <t>Kirjailijoiden ja kääntäjien kirjastoapurahat</t>
  </si>
  <si>
    <t>Toiminta-avustukset taiteenaloille</t>
  </si>
  <si>
    <t>Erityisavustukset taiteenaloille</t>
  </si>
  <si>
    <t>Erityisavustukset kulttuurilehdille</t>
  </si>
  <si>
    <t>Erityisavustukset Prosentti rakennuskustannuksista taiteeseen -hankkeisiin</t>
  </si>
  <si>
    <t>Taiteen edistämiskeskuksen hakemukset, hakijat ja apurahat vuonna 2022</t>
  </si>
  <si>
    <t>Taiteen edistämiskeskuksen hakemukset, hakijat ja apurahat tukimuodoittain vuonna 2022</t>
  </si>
  <si>
    <t>Taiken apurahojen ja avustusten hakijat ja saajat taiteenaloittain vuonna 2022</t>
  </si>
  <si>
    <t>Taiteen edistämiskeskuksen apurahojen ja avustusten saajien osuus hakijoista taiteenaloittain vuonna 2022</t>
  </si>
  <si>
    <t>Valtion taiteilija-apurahan saajien osuus hakijoista taiteenaloittain vuonna 2022</t>
  </si>
  <si>
    <t xml:space="preserve">Pääkaupunkiseudulla* asuvien osuus Taiken apurahojen ja avustusten hakijoista ja saajista vuonna 2022 </t>
  </si>
  <si>
    <t>Taiken apurahojen ja avustusten hakijoiden, saajien ja myöntösummien jakautuminen maakunnittain vuonna 2022</t>
  </si>
  <si>
    <t>Taiken määrärahat taiteen ja kulttuurin (€ milj.) edistämiseen* vuosina 2017–2022</t>
  </si>
  <si>
    <t>* pl. Koronatuet sekä kehittämisohjelmat ja asiantuntijapalvelut</t>
  </si>
  <si>
    <t>48,9 milj. €</t>
  </si>
  <si>
    <t>24,8 milj. €</t>
  </si>
  <si>
    <t>Taiken apurahat* yksityisille ja avustukset yhteisöille € vuosina 2017–2022</t>
  </si>
  <si>
    <t xml:space="preserve">Taiken tuki 2017–2022, ”suurimmat taiteenalat” </t>
  </si>
  <si>
    <t xml:space="preserve">Taiken tuki (€) taiteelliseen toimintaan 2017–2022, ”pienet taiteenalat” </t>
  </si>
  <si>
    <t>Yksityishenkilöille apurahoina myönnetty tuki 2017–2022, ”suuret taiteenalat”</t>
  </si>
  <si>
    <t>Yksityishenkilöille apurahoina myönnetty tuki 2017–2022, ”pienet taiteenalat”</t>
  </si>
  <si>
    <t>Yhteisöille avustuksina myönnetty tuki 2017–2022, ”suuret taiteenalat”</t>
  </si>
  <si>
    <t>Yhteisöille avustuksina myönnetty tuki 2017–2022, ”pienet taiteenalat”</t>
  </si>
  <si>
    <t>Taiken hakemusten ja myöntöjen määrä* 2017–2022</t>
  </si>
  <si>
    <t>Taiken hakijoiden ja saajien määrä 2017 – 2022</t>
  </si>
  <si>
    <t xml:space="preserve">Elokuvataide </t>
  </si>
  <si>
    <t xml:space="preserve">Kulttuuri </t>
  </si>
  <si>
    <t xml:space="preserve">Arkkitehtuuri </t>
  </si>
  <si>
    <t>Performanssi- ja esitystaide**</t>
  </si>
  <si>
    <t>Kuvitustaide**</t>
  </si>
  <si>
    <t>Ympäristötaide**</t>
  </si>
  <si>
    <t>Valo- ja äänitaide**</t>
  </si>
  <si>
    <t>Kaikki (ilman moninkertaisuuksia)</t>
  </si>
  <si>
    <t>Taiteen edistämiskeskuksen apurahojen ja avustusten hakijat* taiteenaloittain 2017–2022</t>
  </si>
  <si>
    <t>Kuvitus</t>
  </si>
  <si>
    <t>Valo- ja äänitaide</t>
  </si>
  <si>
    <t>Ympäristötaide</t>
  </si>
  <si>
    <t>Taiteen edistämiskeskuksen apurahojen ja avustusten saajat: taiteenaloittain 2017–2022</t>
  </si>
  <si>
    <t>Naisten osuus (%) Taiken apurahojen hakijoista ja saajista vuosina 2017–2022*</t>
  </si>
  <si>
    <t/>
  </si>
  <si>
    <t>Uusimaa</t>
  </si>
  <si>
    <t xml:space="preserve">Etelä-Savo </t>
  </si>
  <si>
    <t>Ulkomaat</t>
  </si>
  <si>
    <t xml:space="preserve">Yhteensä </t>
  </si>
  <si>
    <t>Keskimääräinen osuus, %</t>
  </si>
  <si>
    <t xml:space="preserve">Varsinais-Suomi </t>
  </si>
  <si>
    <t xml:space="preserve">Pohjois-Pohjanmaa </t>
  </si>
  <si>
    <t>Pääkaupunkiseudulla asuvien osuus Taiken apurahojen ja avustusten hakijoista ja saajista 2017–2022</t>
  </si>
  <si>
    <t>Milj. €</t>
  </si>
  <si>
    <t>Taiken hakijat ja saajat hakijaryhmittäin 2017–2022: yksityishenkilöt* ja yhteisöt</t>
  </si>
  <si>
    <t>* Yksityiset ja yhteisöt, valtakunnalliset ja alueelliset tukimuodot.</t>
  </si>
  <si>
    <t>Taiteen edistämiskeskuksen apurahojen ja avustusten hakijat tukimuodoittain 2017–2022</t>
  </si>
  <si>
    <t>Taiteen edistämiskeskuksen apurahojen ja avustusten saajat tukimuodoittain 2017–2022</t>
  </si>
  <si>
    <t>41,5 milj. €*</t>
  </si>
  <si>
    <t xml:space="preserve">*Summan ulkopuolelle jää aikaisemmin myönnetyt monivuotiset taiteilija-apurahat (n. 7,4 milj. €) </t>
  </si>
  <si>
    <t>Taiteen edistämiskeskuksen hakijat maakunnittain vuosina 2017–2022</t>
  </si>
  <si>
    <t>Taiteen edistämiskeskuksen saajat maakunnittain vuosina 2017–2022</t>
  </si>
  <si>
    <t>Taiteen edistämiskeskuksen myöntösummat maakunnittain vuosina 2017–2022</t>
  </si>
  <si>
    <t xml:space="preserve">*Muuta kuin suomea, ruotsia tai saamea äidinkielenään puhuvia. </t>
  </si>
  <si>
    <t>Yli 55-vuotiaiden osuus (%) Taiken apurahan hakijoista ja saajista vuosina 2017–2022*</t>
  </si>
  <si>
    <t>* Yksityishenkilöt, ilman työryhmien yhteyshenkilöitä.</t>
  </si>
  <si>
    <t>Yli 55-vuotiaiden osuus Taiken apurahan hakijoista ja saajista vuonna 2022 (yksityishenkilöt)*</t>
  </si>
  <si>
    <t>Alle 35-vuotiaiden osuus (%) Taiken apurahan hakijoista ja saajista vuosina 2017–2022*</t>
  </si>
  <si>
    <t>Alle 35-vuotiaiden osuus Taiken apurahan hakijoista ja saajista vuonna 2022 (yksityishenkilöt)*</t>
  </si>
  <si>
    <t>** Yksityishenkilöt, ilman työryhmien yhteyshenkilöitä.</t>
  </si>
  <si>
    <t>Vieraskielisten* osuus Taiken apurahojen hakijoista ja saajista (%, yksityishenkilöt) vuosina 2017–2022**</t>
  </si>
  <si>
    <t>Ruotsinkielisten osuus Taiken apurahojen hakijoista ja saajista (%, yksityishenkilöt) vuosina 2017–2022*</t>
  </si>
  <si>
    <t>Vieraskielisten* osuus Taiken apurahojen hakijoista ja saajista taiteenaloittain vuonna 2022 (yksityishenkilöt)**</t>
  </si>
  <si>
    <t>Ruotsinkielisten osuus Taiken apurahojen hakijoista ja saajista taiteenaloittain vuonna 2022 (yksityishenkilöt)*</t>
  </si>
  <si>
    <t>Naisten osuus Taiken apurahojen hakijoista ja saajista vuonna 2022 (yksityishenkilöt)*</t>
  </si>
  <si>
    <t>* Kaikki työskentelyyn tarkoitetut apurahamuodot (taiteilija-apurahat, kirjailijoiden ja kääntäjien kirjastoapurahat, kuvataiteen näyttöapurahat, alueelliset työskentelyapurahat).</t>
  </si>
  <si>
    <t>*** Erityis- ja toiminta-avustukset.</t>
  </si>
  <si>
    <t>Pk-seutu</t>
  </si>
  <si>
    <t>Muu Uusimaa</t>
  </si>
  <si>
    <t>Valtionavustukset taiteelliseen ja kulttuuritoimintaan</t>
  </si>
  <si>
    <t>Apurahat yksityisille</t>
  </si>
  <si>
    <t>Avustukset yhteisöille</t>
  </si>
  <si>
    <t>Sarjakuva ja kuvitustaide</t>
  </si>
  <si>
    <t>Hakemukset</t>
  </si>
  <si>
    <t>Myönnöt</t>
  </si>
  <si>
    <t>Ruotsinkielisten osuus hakijoista, %</t>
  </si>
  <si>
    <t>Ruotsinkielisten osuus saajista, %</t>
  </si>
  <si>
    <t>Vieraskielisten osuus hakijoista, %</t>
  </si>
  <si>
    <t>Vieraskielisten osuus saajista, %</t>
  </si>
  <si>
    <t>Alle 35-vuotiaiden osuus hakijoista, %</t>
  </si>
  <si>
    <t>Alle 35-vuotiaiden osuus saajista, %</t>
  </si>
  <si>
    <t>Yli 55-vuotiaiden osuus hakijoista, %</t>
  </si>
  <si>
    <t>Yli 55-vuotiaiden osuus saajista, %</t>
  </si>
  <si>
    <t>Naisten osuus hakijoista, %</t>
  </si>
  <si>
    <t>Naisten osuus saajista, %</t>
  </si>
  <si>
    <t>Pk-seudun osuus hakijoista, %</t>
  </si>
  <si>
    <t>Pk-seudun osuus saajista,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</si>
</sst>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\ %"/>
    <numFmt numFmtId="165" formatCode="#,##0.000"/>
    <numFmt numFmtId="166" formatCode="0.0"/>
    <numFmt numFmtId="167" formatCode="_-* #,##0_-;\-* #,##0_-;_-* &quot;-&quot;??_-;_-@_-"/>
    <numFmt numFmtId="176" formatCode="0.00000000000\ %"/>
    <numFmt numFmtId="178" formatCode="0.0000000000000\ %"/>
    <numFmt numFmtId="181" formatCode="#,##0.00000"/>
    <numFmt numFmtId="186" formatCode="0.000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32363A"/>
      <name val="Arial"/>
      <family val="2"/>
    </font>
    <font>
      <b/>
      <sz val="9"/>
      <color rgb="FF74777A"/>
      <name val="Arial"/>
      <family val="2"/>
    </font>
    <font>
      <sz val="11"/>
      <color rgb="FF32363A"/>
      <name val="Arial"/>
      <family val="2"/>
    </font>
    <font>
      <sz val="12"/>
      <color rgb="FF707070"/>
      <name val="Open Sans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32363A"/>
      <name val="Calibri"/>
      <family val="2"/>
      <scheme val="minor"/>
    </font>
    <font>
      <b/>
      <sz val="11"/>
      <color rgb="FF74777A"/>
      <name val="Calibri"/>
      <family val="2"/>
      <scheme val="minor"/>
    </font>
    <font>
      <sz val="11"/>
      <color rgb="FF32363A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B6ED0"/>
      </bottom>
      <diagonal/>
    </border>
    <border>
      <left/>
      <right/>
      <top/>
      <bottom style="medium">
        <color rgb="FFD9D9D9"/>
      </bottom>
      <diagonal/>
    </border>
    <border>
      <left/>
      <right/>
      <top style="medium">
        <color rgb="FFEDEDED"/>
      </top>
      <bottom style="medium">
        <color rgb="FFEEEEEF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0">
    <xf numFmtId="0" fontId="0" fillId="0" borderId="0" xfId="0"/>
    <xf numFmtId="3" fontId="0" fillId="0" borderId="0" xfId="0" applyNumberFormat="1"/>
    <xf numFmtId="0" fontId="1" fillId="0" borderId="0" xfId="0" applyFont="1"/>
    <xf numFmtId="9" fontId="0" fillId="0" borderId="0" xfId="0" applyNumberFormat="1"/>
    <xf numFmtId="0" fontId="3" fillId="0" borderId="2" xfId="0" applyFont="1" applyBorder="1" applyAlignment="1">
      <alignment horizontal="right" vertical="center"/>
    </xf>
    <xf numFmtId="1" fontId="4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3" borderId="0" xfId="0" applyFill="1"/>
    <xf numFmtId="0" fontId="0" fillId="4" borderId="0" xfId="0" applyFill="1"/>
    <xf numFmtId="0" fontId="4" fillId="4" borderId="3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0" fillId="6" borderId="0" xfId="0" applyFill="1"/>
    <xf numFmtId="0" fontId="4" fillId="6" borderId="3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right" vertical="center"/>
    </xf>
    <xf numFmtId="1" fontId="4" fillId="4" borderId="3" xfId="0" applyNumberFormat="1" applyFont="1" applyFill="1" applyBorder="1" applyAlignment="1">
      <alignment horizontal="right" vertical="center"/>
    </xf>
    <xf numFmtId="1" fontId="4" fillId="5" borderId="3" xfId="0" applyNumberFormat="1" applyFont="1" applyFill="1" applyBorder="1" applyAlignment="1">
      <alignment horizontal="right" vertical="center"/>
    </xf>
    <xf numFmtId="1" fontId="4" fillId="6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/>
    <xf numFmtId="164" fontId="0" fillId="0" borderId="0" xfId="0" applyNumberFormat="1"/>
    <xf numFmtId="0" fontId="8" fillId="0" borderId="0" xfId="0" applyFont="1"/>
    <xf numFmtId="9" fontId="0" fillId="0" borderId="0" xfId="0" applyNumberFormat="1" applyAlignment="1">
      <alignment horizontal="center"/>
    </xf>
    <xf numFmtId="0" fontId="9" fillId="0" borderId="3" xfId="0" applyFont="1" applyBorder="1" applyAlignment="1">
      <alignment horizontal="left" vertical="center"/>
    </xf>
    <xf numFmtId="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/>
    </xf>
    <xf numFmtId="9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12" fillId="0" borderId="4" xfId="0" applyFont="1" applyBorder="1"/>
    <xf numFmtId="0" fontId="11" fillId="0" borderId="0" xfId="0" applyFont="1"/>
    <xf numFmtId="164" fontId="11" fillId="0" borderId="0" xfId="0" applyNumberFormat="1" applyFont="1"/>
    <xf numFmtId="164" fontId="6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right"/>
    </xf>
    <xf numFmtId="166" fontId="0" fillId="0" borderId="0" xfId="0" applyNumberFormat="1" applyAlignment="1">
      <alignment horizontal="right"/>
    </xf>
    <xf numFmtId="0" fontId="15" fillId="0" borderId="0" xfId="0" applyFont="1" applyAlignment="1">
      <alignment horizontal="left" vertical="center"/>
    </xf>
    <xf numFmtId="3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3" fontId="8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6" fillId="0" borderId="0" xfId="0" applyFont="1"/>
    <xf numFmtId="3" fontId="14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9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7" fontId="0" fillId="0" borderId="0" xfId="0" applyNumberFormat="1"/>
    <xf numFmtId="167" fontId="8" fillId="0" borderId="0" xfId="1" applyNumberFormat="1" applyFont="1" applyFill="1" applyBorder="1" applyAlignment="1">
      <alignment horizontal="center" vertical="center"/>
    </xf>
    <xf numFmtId="167" fontId="10" fillId="0" borderId="0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176" fontId="0" fillId="0" borderId="0" xfId="0" applyNumberFormat="1"/>
    <xf numFmtId="178" fontId="0" fillId="0" borderId="0" xfId="0" applyNumberFormat="1"/>
    <xf numFmtId="164" fontId="0" fillId="0" borderId="0" xfId="2" applyNumberFormat="1" applyFont="1" applyAlignment="1">
      <alignment horizontal="center"/>
    </xf>
    <xf numFmtId="181" fontId="0" fillId="0" borderId="0" xfId="0" applyNumberFormat="1"/>
    <xf numFmtId="186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</cellXfs>
  <cellStyles count="3">
    <cellStyle name="Normaali" xfId="0" builtinId="0"/>
    <cellStyle name="Pilkku" xfId="1" builtinId="3"/>
    <cellStyle name="Prosentti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B40A6-E9FA-449F-91C5-782F60E1B033}">
  <dimension ref="B2:C15"/>
  <sheetViews>
    <sheetView tabSelected="1" zoomScale="85" workbookViewId="0">
      <selection activeCell="C4" sqref="C4"/>
    </sheetView>
  </sheetViews>
  <sheetFormatPr defaultRowHeight="14.4" x14ac:dyDescent="0.3"/>
  <cols>
    <col min="2" max="2" width="17.33203125" customWidth="1"/>
    <col min="3" max="3" width="32.6640625" customWidth="1"/>
  </cols>
  <sheetData>
    <row r="2" spans="2:3" x14ac:dyDescent="0.3">
      <c r="B2" s="30" t="s">
        <v>121</v>
      </c>
    </row>
    <row r="4" spans="2:3" x14ac:dyDescent="0.3">
      <c r="C4" t="s">
        <v>183</v>
      </c>
    </row>
    <row r="5" spans="2:3" x14ac:dyDescent="0.3">
      <c r="B5">
        <v>2017</v>
      </c>
      <c r="C5" s="36">
        <v>35.299999999999997</v>
      </c>
    </row>
    <row r="6" spans="2:3" x14ac:dyDescent="0.3">
      <c r="B6">
        <v>2018</v>
      </c>
      <c r="C6" s="36">
        <v>38.299999999999997</v>
      </c>
    </row>
    <row r="7" spans="2:3" x14ac:dyDescent="0.3">
      <c r="B7">
        <v>2019</v>
      </c>
      <c r="C7" s="36">
        <v>39.700000000000003</v>
      </c>
    </row>
    <row r="8" spans="2:3" x14ac:dyDescent="0.3">
      <c r="B8">
        <v>2020</v>
      </c>
      <c r="C8" s="36">
        <v>44.2</v>
      </c>
    </row>
    <row r="9" spans="2:3" x14ac:dyDescent="0.3">
      <c r="B9">
        <v>2021</v>
      </c>
      <c r="C9" s="36">
        <v>45.1</v>
      </c>
    </row>
    <row r="10" spans="2:3" x14ac:dyDescent="0.3">
      <c r="B10">
        <v>2022</v>
      </c>
      <c r="C10">
        <v>48.9</v>
      </c>
    </row>
    <row r="15" spans="2:3" x14ac:dyDescent="0.3">
      <c r="B15" t="s">
        <v>122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68FE3-7A01-47FC-BF0B-1D78A617360C}">
  <dimension ref="A1:W31"/>
  <sheetViews>
    <sheetView topLeftCell="I11" zoomScale="127" workbookViewId="0">
      <selection activeCell="J13" sqref="J13"/>
    </sheetView>
  </sheetViews>
  <sheetFormatPr defaultRowHeight="14.4" x14ac:dyDescent="0.3"/>
  <cols>
    <col min="1" max="1" width="63.88671875" customWidth="1"/>
    <col min="9" max="9" width="63.88671875" customWidth="1"/>
    <col min="10" max="10" width="16.6640625" customWidth="1"/>
    <col min="11" max="11" width="13.44140625" customWidth="1"/>
  </cols>
  <sheetData>
    <row r="1" spans="1:13" ht="15" x14ac:dyDescent="0.3">
      <c r="A1" s="6" t="s">
        <v>114</v>
      </c>
      <c r="I1" s="30" t="s">
        <v>115</v>
      </c>
    </row>
    <row r="2" spans="1:13" ht="15" x14ac:dyDescent="0.3">
      <c r="A2" s="6"/>
    </row>
    <row r="3" spans="1:13" ht="15" thickBot="1" x14ac:dyDescent="0.35">
      <c r="A3" s="7" t="s">
        <v>56</v>
      </c>
      <c r="B3" s="4" t="s">
        <v>44</v>
      </c>
      <c r="C3" s="4" t="s">
        <v>45</v>
      </c>
      <c r="I3" s="47" t="s">
        <v>79</v>
      </c>
      <c r="J3" s="49" t="s">
        <v>82</v>
      </c>
      <c r="K3" s="49" t="s">
        <v>5</v>
      </c>
      <c r="L3" s="50" t="s">
        <v>83</v>
      </c>
      <c r="M3" s="50" t="s">
        <v>6</v>
      </c>
    </row>
    <row r="4" spans="1:13" ht="15" thickBot="1" x14ac:dyDescent="0.35">
      <c r="A4" s="15" t="s">
        <v>57</v>
      </c>
      <c r="B4" s="20">
        <v>1584</v>
      </c>
      <c r="C4" s="9" t="s">
        <v>0</v>
      </c>
      <c r="I4" s="45" t="s">
        <v>75</v>
      </c>
      <c r="J4" s="46">
        <v>3304</v>
      </c>
      <c r="K4" s="46">
        <v>3267</v>
      </c>
      <c r="L4" s="51">
        <v>319</v>
      </c>
      <c r="M4" s="10">
        <v>316</v>
      </c>
    </row>
    <row r="5" spans="1:13" ht="15" thickBot="1" x14ac:dyDescent="0.35">
      <c r="A5" s="16" t="s">
        <v>58</v>
      </c>
      <c r="B5" s="21">
        <v>1763</v>
      </c>
      <c r="C5" s="9" t="s">
        <v>0</v>
      </c>
      <c r="I5" s="45" t="s">
        <v>73</v>
      </c>
      <c r="J5" s="46">
        <v>2820</v>
      </c>
      <c r="K5" s="46">
        <v>2720</v>
      </c>
      <c r="L5" s="51">
        <v>669</v>
      </c>
      <c r="M5" s="10">
        <v>664</v>
      </c>
    </row>
    <row r="6" spans="1:13" ht="15" thickBot="1" x14ac:dyDescent="0.35">
      <c r="A6" s="16" t="s">
        <v>59</v>
      </c>
      <c r="B6" s="21">
        <v>1075</v>
      </c>
      <c r="C6" s="9" t="s">
        <v>0</v>
      </c>
      <c r="I6" s="45" t="s">
        <v>58</v>
      </c>
      <c r="J6" s="46">
        <v>1763</v>
      </c>
      <c r="K6" s="46">
        <v>1745</v>
      </c>
      <c r="L6" s="51">
        <v>200</v>
      </c>
      <c r="M6" s="10">
        <v>200</v>
      </c>
    </row>
    <row r="7" spans="1:13" ht="15" thickBot="1" x14ac:dyDescent="0.35">
      <c r="A7" s="15" t="s">
        <v>60</v>
      </c>
      <c r="B7" s="20">
        <v>238</v>
      </c>
      <c r="C7" s="9" t="s">
        <v>0</v>
      </c>
      <c r="I7" s="45" t="s">
        <v>57</v>
      </c>
      <c r="J7" s="46">
        <v>1584</v>
      </c>
      <c r="K7" s="46">
        <v>1512</v>
      </c>
      <c r="L7" s="51">
        <v>236</v>
      </c>
      <c r="M7" s="10">
        <v>235</v>
      </c>
    </row>
    <row r="8" spans="1:13" ht="15" thickBot="1" x14ac:dyDescent="0.35">
      <c r="A8" s="16" t="s">
        <v>61</v>
      </c>
      <c r="B8" s="21">
        <v>1142</v>
      </c>
      <c r="C8" s="9" t="s">
        <v>0</v>
      </c>
      <c r="I8" s="45" t="s">
        <v>108</v>
      </c>
      <c r="J8" s="46">
        <v>1142</v>
      </c>
      <c r="K8" s="46">
        <v>1132</v>
      </c>
      <c r="L8" s="51">
        <v>80</v>
      </c>
      <c r="M8" s="10">
        <v>80</v>
      </c>
    </row>
    <row r="9" spans="1:13" ht="15" thickBot="1" x14ac:dyDescent="0.35">
      <c r="A9" s="18" t="s">
        <v>62</v>
      </c>
      <c r="B9" s="22" t="s">
        <v>0</v>
      </c>
      <c r="C9" s="19">
        <v>105</v>
      </c>
      <c r="I9" s="45" t="s">
        <v>109</v>
      </c>
      <c r="J9" s="46">
        <v>1075</v>
      </c>
      <c r="K9" s="46">
        <v>1044</v>
      </c>
      <c r="L9" s="51">
        <v>287</v>
      </c>
      <c r="M9" s="10">
        <v>287</v>
      </c>
    </row>
    <row r="10" spans="1:13" ht="15" thickBot="1" x14ac:dyDescent="0.35">
      <c r="A10" s="18" t="s">
        <v>63</v>
      </c>
      <c r="B10" s="22" t="s">
        <v>0</v>
      </c>
      <c r="C10" s="19">
        <v>102</v>
      </c>
      <c r="I10" s="45" t="s">
        <v>110</v>
      </c>
      <c r="J10" s="46">
        <v>289</v>
      </c>
      <c r="K10" s="46">
        <v>289</v>
      </c>
      <c r="L10" s="51">
        <v>188</v>
      </c>
      <c r="M10" s="10">
        <v>188</v>
      </c>
    </row>
    <row r="11" spans="1:13" ht="15" thickBot="1" x14ac:dyDescent="0.35">
      <c r="A11" s="18" t="s">
        <v>64</v>
      </c>
      <c r="B11" s="22" t="s">
        <v>0</v>
      </c>
      <c r="C11" s="19">
        <v>259</v>
      </c>
      <c r="I11" s="45" t="s">
        <v>64</v>
      </c>
      <c r="J11" s="46">
        <v>259</v>
      </c>
      <c r="K11" s="46">
        <v>252</v>
      </c>
      <c r="L11" s="51">
        <v>63</v>
      </c>
      <c r="M11" s="10">
        <v>62</v>
      </c>
    </row>
    <row r="12" spans="1:13" ht="15" thickBot="1" x14ac:dyDescent="0.35">
      <c r="A12" s="18" t="s">
        <v>65</v>
      </c>
      <c r="B12" s="22" t="s">
        <v>0</v>
      </c>
      <c r="C12" s="19">
        <v>88</v>
      </c>
      <c r="I12" s="45" t="s">
        <v>111</v>
      </c>
      <c r="J12" s="46">
        <v>244</v>
      </c>
      <c r="K12" s="46">
        <v>238</v>
      </c>
      <c r="L12" s="51">
        <v>103</v>
      </c>
      <c r="M12" s="10">
        <v>103</v>
      </c>
    </row>
    <row r="13" spans="1:13" ht="15" thickBot="1" x14ac:dyDescent="0.35">
      <c r="A13" s="18" t="s">
        <v>66</v>
      </c>
      <c r="B13" s="22" t="s">
        <v>0</v>
      </c>
      <c r="C13" s="19">
        <v>135</v>
      </c>
      <c r="I13" s="45" t="s">
        <v>60</v>
      </c>
      <c r="J13" s="46">
        <v>238</v>
      </c>
      <c r="K13" s="46">
        <v>235</v>
      </c>
      <c r="L13" s="51">
        <v>28</v>
      </c>
      <c r="M13" s="10">
        <v>28</v>
      </c>
    </row>
    <row r="14" spans="1:13" ht="15" thickBot="1" x14ac:dyDescent="0.35">
      <c r="A14" s="16" t="s">
        <v>67</v>
      </c>
      <c r="B14" s="21">
        <v>19</v>
      </c>
      <c r="C14" s="9" t="s">
        <v>0</v>
      </c>
      <c r="I14" s="45" t="s">
        <v>66</v>
      </c>
      <c r="J14" s="46">
        <v>135</v>
      </c>
      <c r="K14" s="46">
        <v>134</v>
      </c>
      <c r="L14" s="51">
        <v>88</v>
      </c>
      <c r="M14" s="10">
        <v>87</v>
      </c>
    </row>
    <row r="15" spans="1:13" ht="15" thickBot="1" x14ac:dyDescent="0.35">
      <c r="A15" s="18" t="s">
        <v>68</v>
      </c>
      <c r="B15" s="22" t="s">
        <v>0</v>
      </c>
      <c r="C15" s="19">
        <v>81</v>
      </c>
      <c r="I15" s="45" t="s">
        <v>62</v>
      </c>
      <c r="J15" s="46">
        <v>105</v>
      </c>
      <c r="K15" s="46">
        <v>103</v>
      </c>
      <c r="L15" s="51">
        <v>29</v>
      </c>
      <c r="M15" s="10">
        <v>29</v>
      </c>
    </row>
    <row r="16" spans="1:13" ht="15" thickBot="1" x14ac:dyDescent="0.35">
      <c r="A16" s="18" t="s">
        <v>69</v>
      </c>
      <c r="B16" s="22" t="s">
        <v>0</v>
      </c>
      <c r="C16" s="19">
        <v>98</v>
      </c>
      <c r="I16" s="45" t="s">
        <v>63</v>
      </c>
      <c r="J16" s="46">
        <v>102</v>
      </c>
      <c r="K16" s="46">
        <v>102</v>
      </c>
      <c r="L16" s="51">
        <v>39</v>
      </c>
      <c r="M16" s="10">
        <v>39</v>
      </c>
    </row>
    <row r="17" spans="1:23" ht="15" thickBot="1" x14ac:dyDescent="0.35">
      <c r="A17" s="18" t="s">
        <v>70</v>
      </c>
      <c r="B17" s="22" t="s">
        <v>0</v>
      </c>
      <c r="C17" s="19">
        <v>30</v>
      </c>
      <c r="I17" s="45" t="s">
        <v>69</v>
      </c>
      <c r="J17" s="46">
        <v>98</v>
      </c>
      <c r="K17" s="46">
        <v>98</v>
      </c>
      <c r="L17" s="51">
        <v>38</v>
      </c>
      <c r="M17" s="10">
        <v>38</v>
      </c>
    </row>
    <row r="18" spans="1:23" ht="15" thickBot="1" x14ac:dyDescent="0.35">
      <c r="A18" s="18" t="s">
        <v>71</v>
      </c>
      <c r="B18" s="22" t="s">
        <v>0</v>
      </c>
      <c r="C18" s="19">
        <v>12</v>
      </c>
      <c r="I18" s="45" t="s">
        <v>65</v>
      </c>
      <c r="J18" s="46">
        <v>88</v>
      </c>
      <c r="K18" s="46">
        <v>87</v>
      </c>
      <c r="L18" s="51">
        <v>13</v>
      </c>
      <c r="M18" s="10">
        <v>13</v>
      </c>
    </row>
    <row r="19" spans="1:23" ht="15" thickBot="1" x14ac:dyDescent="0.35">
      <c r="A19" s="18" t="s">
        <v>72</v>
      </c>
      <c r="B19" s="22" t="s">
        <v>0</v>
      </c>
      <c r="C19" s="19">
        <v>244</v>
      </c>
      <c r="I19" s="45" t="s">
        <v>112</v>
      </c>
      <c r="J19" s="46">
        <v>81</v>
      </c>
      <c r="K19" s="46">
        <v>79</v>
      </c>
      <c r="L19" s="51">
        <v>50</v>
      </c>
      <c r="M19" s="10">
        <v>49</v>
      </c>
    </row>
    <row r="20" spans="1:23" ht="15" thickBot="1" x14ac:dyDescent="0.35">
      <c r="A20" s="15" t="s">
        <v>73</v>
      </c>
      <c r="B20" s="20">
        <v>2820</v>
      </c>
      <c r="C20" s="9" t="s">
        <v>0</v>
      </c>
      <c r="I20" s="45" t="s">
        <v>113</v>
      </c>
      <c r="J20" s="46">
        <v>30</v>
      </c>
      <c r="K20" s="46">
        <v>30</v>
      </c>
      <c r="L20" s="51">
        <v>16</v>
      </c>
      <c r="M20" s="10">
        <v>16</v>
      </c>
      <c r="T20" s="23"/>
      <c r="U20" s="24"/>
      <c r="V20" s="25"/>
      <c r="W20" s="10"/>
    </row>
    <row r="21" spans="1:23" ht="15" thickBot="1" x14ac:dyDescent="0.35">
      <c r="A21" s="18" t="s">
        <v>74</v>
      </c>
      <c r="B21" s="22" t="s">
        <v>0</v>
      </c>
      <c r="C21" s="19">
        <v>289</v>
      </c>
      <c r="I21" s="45" t="s">
        <v>67</v>
      </c>
      <c r="J21" s="46">
        <v>19</v>
      </c>
      <c r="K21" s="46">
        <v>19</v>
      </c>
      <c r="L21" s="51">
        <v>7</v>
      </c>
      <c r="M21" s="10">
        <v>7</v>
      </c>
    </row>
    <row r="22" spans="1:23" ht="15" thickBot="1" x14ac:dyDescent="0.35">
      <c r="A22" s="16" t="s">
        <v>75</v>
      </c>
      <c r="B22" s="21">
        <v>3304</v>
      </c>
      <c r="C22" s="9" t="s">
        <v>0</v>
      </c>
      <c r="I22" s="45" t="s">
        <v>71</v>
      </c>
      <c r="J22" s="46">
        <v>12</v>
      </c>
      <c r="K22" s="46">
        <v>12</v>
      </c>
      <c r="L22" s="51">
        <v>11</v>
      </c>
      <c r="M22" s="10">
        <v>11</v>
      </c>
    </row>
    <row r="23" spans="1:23" ht="15" thickBot="1" x14ac:dyDescent="0.35">
      <c r="A23" s="8" t="s">
        <v>46</v>
      </c>
      <c r="B23" s="5" t="s">
        <v>76</v>
      </c>
      <c r="C23" s="9" t="s">
        <v>77</v>
      </c>
      <c r="I23" s="59" t="s">
        <v>43</v>
      </c>
      <c r="J23" s="58">
        <v>13388</v>
      </c>
      <c r="K23" s="58">
        <f>SUM(K4:K22)</f>
        <v>13098</v>
      </c>
      <c r="L23" s="58">
        <f>SUM(L4:L22)</f>
        <v>2464</v>
      </c>
      <c r="M23" s="58">
        <f>SUM(M4:M22)</f>
        <v>2452</v>
      </c>
    </row>
    <row r="24" spans="1:23" x14ac:dyDescent="0.3">
      <c r="M24" s="10"/>
    </row>
    <row r="27" spans="1:23" x14ac:dyDescent="0.3">
      <c r="A27" t="s">
        <v>79</v>
      </c>
      <c r="B27" s="10" t="s">
        <v>82</v>
      </c>
      <c r="C27" s="10" t="s">
        <v>5</v>
      </c>
      <c r="D27" s="10" t="s">
        <v>83</v>
      </c>
      <c r="E27" s="10" t="s">
        <v>6</v>
      </c>
    </row>
    <row r="28" spans="1:23" x14ac:dyDescent="0.3">
      <c r="A28" s="13" t="s">
        <v>78</v>
      </c>
      <c r="B28" s="10">
        <v>7303</v>
      </c>
      <c r="C28" s="10">
        <v>5365</v>
      </c>
      <c r="D28" s="10">
        <v>895</v>
      </c>
      <c r="E28" s="10">
        <v>885</v>
      </c>
    </row>
    <row r="29" spans="1:23" x14ac:dyDescent="0.3">
      <c r="A29" s="14" t="s">
        <v>80</v>
      </c>
      <c r="B29" s="10">
        <v>4642</v>
      </c>
      <c r="C29" s="10">
        <v>3763</v>
      </c>
      <c r="D29" s="10">
        <v>933</v>
      </c>
      <c r="E29" s="10">
        <v>905</v>
      </c>
    </row>
    <row r="30" spans="1:23" x14ac:dyDescent="0.3">
      <c r="A30" s="17" t="s">
        <v>81</v>
      </c>
      <c r="B30" s="10">
        <v>1443</v>
      </c>
      <c r="C30" s="10">
        <v>1152</v>
      </c>
      <c r="D30" s="10">
        <v>638</v>
      </c>
      <c r="E30" s="10">
        <v>597</v>
      </c>
    </row>
    <row r="31" spans="1:23" x14ac:dyDescent="0.3">
      <c r="A31" t="s">
        <v>43</v>
      </c>
      <c r="B31" s="10">
        <f>SUM(B28:B30)</f>
        <v>13388</v>
      </c>
      <c r="C31" s="10">
        <v>8396</v>
      </c>
      <c r="D31" s="10">
        <f>SUM(D28:D30)</f>
        <v>2466</v>
      </c>
      <c r="E31" s="10">
        <v>1583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01925-76D0-4ABC-8D18-F07797EFF3F5}">
  <dimension ref="B2:J19"/>
  <sheetViews>
    <sheetView workbookViewId="0">
      <selection activeCell="B12" sqref="B12"/>
    </sheetView>
  </sheetViews>
  <sheetFormatPr defaultRowHeight="14.4" x14ac:dyDescent="0.3"/>
  <cols>
    <col min="2" max="2" width="19.6640625" customWidth="1"/>
    <col min="9" max="9" width="21" customWidth="1"/>
  </cols>
  <sheetData>
    <row r="2" spans="2:10" x14ac:dyDescent="0.3">
      <c r="B2" s="30" t="s">
        <v>131</v>
      </c>
      <c r="J2" s="10"/>
    </row>
    <row r="4" spans="2:10" x14ac:dyDescent="0.3">
      <c r="C4">
        <v>2017</v>
      </c>
      <c r="D4">
        <v>2018</v>
      </c>
      <c r="E4">
        <v>2019</v>
      </c>
      <c r="F4">
        <v>2020</v>
      </c>
      <c r="G4">
        <v>2021</v>
      </c>
      <c r="H4">
        <v>2022</v>
      </c>
    </row>
    <row r="5" spans="2:10" x14ac:dyDescent="0.3">
      <c r="B5" t="s">
        <v>37</v>
      </c>
      <c r="C5" s="1">
        <v>380000</v>
      </c>
      <c r="D5" s="1">
        <v>560000</v>
      </c>
      <c r="E5" s="1">
        <v>692000</v>
      </c>
      <c r="F5" s="1">
        <v>572000</v>
      </c>
      <c r="G5" s="1">
        <v>644500</v>
      </c>
      <c r="H5" s="12">
        <v>801500</v>
      </c>
    </row>
    <row r="6" spans="2:10" x14ac:dyDescent="0.3">
      <c r="B6" t="s">
        <v>34</v>
      </c>
      <c r="C6" s="1">
        <v>380500</v>
      </c>
      <c r="D6" s="1">
        <v>503000</v>
      </c>
      <c r="E6" s="1">
        <v>524000</v>
      </c>
      <c r="F6" s="1">
        <v>513000</v>
      </c>
      <c r="G6" s="1">
        <v>536400</v>
      </c>
      <c r="H6" s="12">
        <v>539000</v>
      </c>
    </row>
    <row r="7" spans="2:10" x14ac:dyDescent="0.3">
      <c r="B7" t="s">
        <v>30</v>
      </c>
      <c r="C7" s="1">
        <v>228400</v>
      </c>
      <c r="D7" s="1">
        <v>258000</v>
      </c>
      <c r="E7" s="1">
        <v>339500</v>
      </c>
      <c r="F7" s="1">
        <v>311000</v>
      </c>
      <c r="G7" s="1">
        <v>343000</v>
      </c>
      <c r="H7" s="12">
        <v>370000</v>
      </c>
    </row>
    <row r="8" spans="2:10" x14ac:dyDescent="0.3">
      <c r="B8" t="s">
        <v>35</v>
      </c>
      <c r="C8" s="1">
        <v>191000</v>
      </c>
      <c r="D8" s="1">
        <v>173500</v>
      </c>
      <c r="E8" s="1">
        <v>211000</v>
      </c>
      <c r="F8" s="1">
        <v>222000</v>
      </c>
      <c r="G8" s="1">
        <v>268000</v>
      </c>
      <c r="H8" s="12">
        <v>290000</v>
      </c>
    </row>
    <row r="9" spans="2:10" x14ac:dyDescent="0.3">
      <c r="B9" t="s">
        <v>38</v>
      </c>
      <c r="C9" s="1">
        <v>22500</v>
      </c>
      <c r="D9" s="1">
        <v>119000</v>
      </c>
      <c r="E9" s="1">
        <v>180000</v>
      </c>
      <c r="F9" s="1">
        <v>127000</v>
      </c>
      <c r="G9" s="1">
        <v>132000</v>
      </c>
      <c r="H9" s="12">
        <v>154000</v>
      </c>
    </row>
    <row r="10" spans="2:10" x14ac:dyDescent="0.3">
      <c r="B10" t="s">
        <v>39</v>
      </c>
      <c r="C10" s="1">
        <v>22700</v>
      </c>
      <c r="D10" s="1">
        <v>77500</v>
      </c>
      <c r="E10" s="1">
        <v>60000</v>
      </c>
      <c r="F10" s="1">
        <v>75000</v>
      </c>
      <c r="G10" s="1">
        <v>65000</v>
      </c>
      <c r="H10" s="12">
        <v>82500</v>
      </c>
    </row>
    <row r="11" spans="2:10" x14ac:dyDescent="0.3">
      <c r="B11" t="s">
        <v>40</v>
      </c>
      <c r="C11" s="1">
        <v>110000</v>
      </c>
      <c r="D11" s="1">
        <v>120000</v>
      </c>
      <c r="E11" s="1">
        <v>99000</v>
      </c>
      <c r="F11" s="1">
        <v>68000</v>
      </c>
      <c r="G11" s="1">
        <v>75000</v>
      </c>
      <c r="H11" s="79">
        <v>82000</v>
      </c>
    </row>
    <row r="17" spans="10:10" x14ac:dyDescent="0.3">
      <c r="J17" s="12"/>
    </row>
    <row r="18" spans="10:10" x14ac:dyDescent="0.3">
      <c r="J18" s="12"/>
    </row>
    <row r="19" spans="10:10" x14ac:dyDescent="0.3">
      <c r="J19" s="1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DB35D-C2FA-40E8-8762-BED1B7477513}">
  <dimension ref="B2:E28"/>
  <sheetViews>
    <sheetView workbookViewId="0">
      <selection activeCell="E10" sqref="E10"/>
    </sheetView>
  </sheetViews>
  <sheetFormatPr defaultRowHeight="14.4" x14ac:dyDescent="0.3"/>
  <cols>
    <col min="3" max="3" width="14.5546875" bestFit="1" customWidth="1"/>
    <col min="4" max="4" width="11.5546875" bestFit="1" customWidth="1"/>
    <col min="5" max="5" width="8.6640625" bestFit="1" customWidth="1"/>
  </cols>
  <sheetData>
    <row r="2" spans="2:5" x14ac:dyDescent="0.3">
      <c r="B2" s="30" t="s">
        <v>132</v>
      </c>
    </row>
    <row r="4" spans="2:5" x14ac:dyDescent="0.3">
      <c r="D4" s="30" t="s">
        <v>187</v>
      </c>
      <c r="E4" s="30" t="s">
        <v>188</v>
      </c>
    </row>
    <row r="5" spans="2:5" x14ac:dyDescent="0.3">
      <c r="C5">
        <v>2017</v>
      </c>
      <c r="D5" s="1">
        <v>13980</v>
      </c>
      <c r="E5" s="1">
        <v>3350</v>
      </c>
    </row>
    <row r="6" spans="2:5" x14ac:dyDescent="0.3">
      <c r="C6">
        <v>2018</v>
      </c>
      <c r="D6" s="1">
        <v>13123</v>
      </c>
      <c r="E6" s="1">
        <v>3222</v>
      </c>
    </row>
    <row r="7" spans="2:5" x14ac:dyDescent="0.3">
      <c r="C7">
        <v>2019</v>
      </c>
      <c r="D7" s="1">
        <v>12498</v>
      </c>
      <c r="E7" s="1">
        <v>2907</v>
      </c>
    </row>
    <row r="8" spans="2:5" x14ac:dyDescent="0.3">
      <c r="C8">
        <v>2020</v>
      </c>
      <c r="D8" s="1">
        <v>11530</v>
      </c>
      <c r="E8" s="1">
        <v>2504</v>
      </c>
    </row>
    <row r="9" spans="2:5" x14ac:dyDescent="0.3">
      <c r="C9">
        <v>2021</v>
      </c>
      <c r="D9" s="1">
        <v>13144</v>
      </c>
      <c r="E9" s="1">
        <v>2506</v>
      </c>
    </row>
    <row r="10" spans="2:5" x14ac:dyDescent="0.3">
      <c r="C10">
        <v>2022</v>
      </c>
      <c r="D10" s="1">
        <v>13388</v>
      </c>
      <c r="E10" s="1">
        <v>2464</v>
      </c>
    </row>
    <row r="11" spans="2:5" x14ac:dyDescent="0.3">
      <c r="D11" s="1"/>
      <c r="E11" s="1"/>
    </row>
    <row r="14" spans="2:5" x14ac:dyDescent="0.3">
      <c r="B14" s="2" t="s">
        <v>7</v>
      </c>
    </row>
    <row r="19" spans="2:5" x14ac:dyDescent="0.3">
      <c r="D19" s="1"/>
      <c r="E19" s="1"/>
    </row>
    <row r="20" spans="2:5" x14ac:dyDescent="0.3">
      <c r="D20" s="1"/>
      <c r="E20" s="1"/>
    </row>
    <row r="21" spans="2:5" x14ac:dyDescent="0.3">
      <c r="D21" s="1"/>
      <c r="E21" s="1"/>
    </row>
    <row r="22" spans="2:5" x14ac:dyDescent="0.3">
      <c r="D22" s="1"/>
      <c r="E22" s="1"/>
    </row>
    <row r="23" spans="2:5" x14ac:dyDescent="0.3">
      <c r="D23" s="1"/>
      <c r="E23" s="1"/>
    </row>
    <row r="24" spans="2:5" x14ac:dyDescent="0.3">
      <c r="D24" s="1"/>
      <c r="E24" s="1"/>
    </row>
    <row r="25" spans="2:5" x14ac:dyDescent="0.3">
      <c r="D25" s="1"/>
      <c r="E25" s="1"/>
    </row>
    <row r="28" spans="2:5" x14ac:dyDescent="0.3">
      <c r="B28" s="2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F8AD4-AA85-4791-B429-A8E28F67E894}">
  <dimension ref="B2:E23"/>
  <sheetViews>
    <sheetView workbookViewId="0">
      <selection activeCell="E10" sqref="E10"/>
    </sheetView>
  </sheetViews>
  <sheetFormatPr defaultRowHeight="14.4" x14ac:dyDescent="0.3"/>
  <cols>
    <col min="3" max="3" width="14.5546875" bestFit="1" customWidth="1"/>
  </cols>
  <sheetData>
    <row r="2" spans="2:5" x14ac:dyDescent="0.3">
      <c r="B2" s="30" t="s">
        <v>133</v>
      </c>
    </row>
    <row r="4" spans="2:5" x14ac:dyDescent="0.3">
      <c r="D4" s="30" t="s">
        <v>5</v>
      </c>
      <c r="E4" s="30" t="s">
        <v>6</v>
      </c>
    </row>
    <row r="5" spans="2:5" x14ac:dyDescent="0.3">
      <c r="C5">
        <v>2017</v>
      </c>
      <c r="D5" s="1">
        <v>7618</v>
      </c>
      <c r="E5" s="1">
        <v>2868</v>
      </c>
    </row>
    <row r="6" spans="2:5" x14ac:dyDescent="0.3">
      <c r="C6">
        <v>2018</v>
      </c>
      <c r="D6" s="1">
        <v>7407</v>
      </c>
      <c r="E6" s="1">
        <v>2820</v>
      </c>
    </row>
    <row r="7" spans="2:5" x14ac:dyDescent="0.3">
      <c r="C7">
        <v>2019</v>
      </c>
      <c r="D7" s="1">
        <v>7254</v>
      </c>
      <c r="E7" s="1">
        <v>2573</v>
      </c>
    </row>
    <row r="8" spans="2:5" x14ac:dyDescent="0.3">
      <c r="C8">
        <v>2020</v>
      </c>
      <c r="D8" s="1">
        <v>6925</v>
      </c>
      <c r="E8" s="1">
        <v>2284</v>
      </c>
    </row>
    <row r="9" spans="2:5" x14ac:dyDescent="0.3">
      <c r="C9">
        <v>2021</v>
      </c>
      <c r="D9" s="1">
        <v>7769</v>
      </c>
      <c r="E9" s="1">
        <v>2259</v>
      </c>
    </row>
    <row r="10" spans="2:5" x14ac:dyDescent="0.3">
      <c r="C10">
        <v>2022</v>
      </c>
      <c r="D10" s="1">
        <v>8397</v>
      </c>
      <c r="E10" s="1">
        <v>2279</v>
      </c>
    </row>
    <row r="11" spans="2:5" x14ac:dyDescent="0.3">
      <c r="D11" s="1"/>
      <c r="E11" s="1"/>
    </row>
    <row r="17" spans="4:5" x14ac:dyDescent="0.3">
      <c r="D17" s="1"/>
      <c r="E17" s="1"/>
    </row>
    <row r="18" spans="4:5" x14ac:dyDescent="0.3">
      <c r="D18" s="1"/>
      <c r="E18" s="1"/>
    </row>
    <row r="19" spans="4:5" x14ac:dyDescent="0.3">
      <c r="D19" s="1"/>
      <c r="E19" s="1"/>
    </row>
    <row r="20" spans="4:5" x14ac:dyDescent="0.3">
      <c r="D20" s="1"/>
      <c r="E20" s="1"/>
    </row>
    <row r="21" spans="4:5" x14ac:dyDescent="0.3">
      <c r="D21" s="1"/>
      <c r="E21" s="1"/>
    </row>
    <row r="22" spans="4:5" x14ac:dyDescent="0.3">
      <c r="D22" s="1"/>
      <c r="E22" s="1"/>
    </row>
    <row r="23" spans="4:5" x14ac:dyDescent="0.3">
      <c r="D23" s="1"/>
      <c r="E23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44E38-17E7-4EDE-8B24-E96A7C870101}">
  <dimension ref="B2:D21"/>
  <sheetViews>
    <sheetView workbookViewId="0">
      <selection activeCell="G13" sqref="G13"/>
    </sheetView>
  </sheetViews>
  <sheetFormatPr defaultRowHeight="14.4" x14ac:dyDescent="0.3"/>
  <cols>
    <col min="2" max="2" width="28.33203125" customWidth="1"/>
    <col min="3" max="3" width="10.33203125" style="10" customWidth="1"/>
    <col min="4" max="4" width="10.33203125" style="10" bestFit="1" customWidth="1"/>
  </cols>
  <sheetData>
    <row r="2" spans="2:4" x14ac:dyDescent="0.3">
      <c r="B2" s="52" t="s">
        <v>116</v>
      </c>
    </row>
    <row r="4" spans="2:4" x14ac:dyDescent="0.3">
      <c r="B4" s="53"/>
    </row>
    <row r="5" spans="2:4" x14ac:dyDescent="0.3">
      <c r="B5" s="47"/>
      <c r="C5" s="54" t="s">
        <v>5</v>
      </c>
      <c r="D5" s="54" t="s">
        <v>6</v>
      </c>
    </row>
    <row r="6" spans="2:4" x14ac:dyDescent="0.3">
      <c r="B6" s="48" t="s">
        <v>28</v>
      </c>
      <c r="C6" s="55">
        <v>1960</v>
      </c>
      <c r="D6" s="55">
        <v>434</v>
      </c>
    </row>
    <row r="7" spans="2:4" x14ac:dyDescent="0.3">
      <c r="B7" s="48" t="s">
        <v>27</v>
      </c>
      <c r="C7" s="55">
        <v>1470</v>
      </c>
      <c r="D7" s="55">
        <v>342</v>
      </c>
    </row>
    <row r="8" spans="2:4" x14ac:dyDescent="0.3">
      <c r="B8" s="48" t="s">
        <v>30</v>
      </c>
      <c r="C8" s="55">
        <v>1446</v>
      </c>
      <c r="D8" s="55">
        <v>427</v>
      </c>
    </row>
    <row r="9" spans="2:4" x14ac:dyDescent="0.3">
      <c r="B9" s="48" t="s">
        <v>29</v>
      </c>
      <c r="C9" s="55">
        <v>758</v>
      </c>
      <c r="D9" s="55">
        <v>221</v>
      </c>
    </row>
    <row r="10" spans="2:4" x14ac:dyDescent="0.3">
      <c r="B10" s="48" t="s">
        <v>32</v>
      </c>
      <c r="C10" s="55">
        <v>598</v>
      </c>
      <c r="D10" s="55">
        <v>201</v>
      </c>
    </row>
    <row r="11" spans="2:4" x14ac:dyDescent="0.3">
      <c r="B11" s="48" t="s">
        <v>37</v>
      </c>
      <c r="C11" s="55">
        <v>525</v>
      </c>
      <c r="D11" s="55">
        <v>74</v>
      </c>
    </row>
    <row r="12" spans="2:4" x14ac:dyDescent="0.3">
      <c r="B12" s="48" t="s">
        <v>31</v>
      </c>
      <c r="C12" s="55">
        <v>425</v>
      </c>
      <c r="D12" s="55">
        <v>145</v>
      </c>
    </row>
    <row r="13" spans="2:4" x14ac:dyDescent="0.3">
      <c r="B13" s="48" t="s">
        <v>38</v>
      </c>
      <c r="C13" s="55">
        <v>384</v>
      </c>
      <c r="D13" s="55">
        <v>69</v>
      </c>
    </row>
    <row r="14" spans="2:4" x14ac:dyDescent="0.3">
      <c r="B14" s="48" t="s">
        <v>33</v>
      </c>
      <c r="C14" s="55">
        <v>380</v>
      </c>
      <c r="D14" s="55">
        <v>73</v>
      </c>
    </row>
    <row r="15" spans="2:4" x14ac:dyDescent="0.3">
      <c r="B15" s="48" t="s">
        <v>35</v>
      </c>
      <c r="C15" s="55">
        <v>374</v>
      </c>
      <c r="D15" s="55">
        <v>90</v>
      </c>
    </row>
    <row r="16" spans="2:4" x14ac:dyDescent="0.3">
      <c r="B16" s="48" t="s">
        <v>34</v>
      </c>
      <c r="C16" s="55">
        <v>370</v>
      </c>
      <c r="D16" s="55">
        <v>98</v>
      </c>
    </row>
    <row r="17" spans="2:4" x14ac:dyDescent="0.3">
      <c r="B17" s="48" t="s">
        <v>39</v>
      </c>
      <c r="C17" s="55">
        <v>270</v>
      </c>
      <c r="D17" s="55">
        <v>65</v>
      </c>
    </row>
    <row r="18" spans="2:4" x14ac:dyDescent="0.3">
      <c r="B18" s="48" t="s">
        <v>36</v>
      </c>
      <c r="C18" s="55">
        <v>183</v>
      </c>
      <c r="D18" s="55">
        <v>60</v>
      </c>
    </row>
    <row r="19" spans="2:4" x14ac:dyDescent="0.3">
      <c r="B19" s="48" t="s">
        <v>41</v>
      </c>
      <c r="C19" s="55">
        <v>85</v>
      </c>
      <c r="D19" s="55">
        <v>17</v>
      </c>
    </row>
    <row r="20" spans="2:4" x14ac:dyDescent="0.3">
      <c r="B20" s="48" t="s">
        <v>40</v>
      </c>
      <c r="C20" s="55">
        <v>41</v>
      </c>
      <c r="D20" s="55">
        <v>18</v>
      </c>
    </row>
    <row r="21" spans="2:4" x14ac:dyDescent="0.3">
      <c r="B21" s="48"/>
      <c r="C21" s="55"/>
      <c r="D21" s="55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7EFEF-5F8C-46B7-BDCD-56ED7513549E}">
  <dimension ref="B2:J20"/>
  <sheetViews>
    <sheetView workbookViewId="0">
      <selection activeCell="I9" sqref="I9"/>
    </sheetView>
  </sheetViews>
  <sheetFormatPr defaultRowHeight="14.4" x14ac:dyDescent="0.3"/>
  <cols>
    <col min="2" max="2" width="28.5546875" customWidth="1"/>
    <col min="3" max="3" width="13.109375" customWidth="1"/>
  </cols>
  <sheetData>
    <row r="2" spans="2:10" x14ac:dyDescent="0.3">
      <c r="B2" s="30" t="s">
        <v>117</v>
      </c>
    </row>
    <row r="4" spans="2:10" ht="15" thickBot="1" x14ac:dyDescent="0.35">
      <c r="B4" s="56"/>
      <c r="C4" s="56" t="s">
        <v>1</v>
      </c>
      <c r="J4" s="10"/>
    </row>
    <row r="5" spans="2:10" ht="15" thickBot="1" x14ac:dyDescent="0.35">
      <c r="B5" s="32" t="s">
        <v>40</v>
      </c>
      <c r="C5" s="33">
        <v>0.43902439024390244</v>
      </c>
      <c r="I5" s="26"/>
      <c r="J5" s="31"/>
    </row>
    <row r="6" spans="2:10" ht="15" thickBot="1" x14ac:dyDescent="0.35">
      <c r="B6" s="32" t="s">
        <v>31</v>
      </c>
      <c r="C6" s="33">
        <v>0.3411764705882353</v>
      </c>
      <c r="I6" s="8"/>
      <c r="J6" s="31"/>
    </row>
    <row r="7" spans="2:10" ht="15" thickBot="1" x14ac:dyDescent="0.35">
      <c r="B7" s="32" t="s">
        <v>32</v>
      </c>
      <c r="C7" s="33">
        <v>0.33612040133779264</v>
      </c>
      <c r="I7" s="8"/>
      <c r="J7" s="31"/>
    </row>
    <row r="8" spans="2:10" ht="15" thickBot="1" x14ac:dyDescent="0.35">
      <c r="B8" s="32" t="s">
        <v>36</v>
      </c>
      <c r="C8" s="33">
        <v>0.32786885245901637</v>
      </c>
      <c r="I8" s="8"/>
      <c r="J8" s="31"/>
    </row>
    <row r="9" spans="2:10" ht="15" thickBot="1" x14ac:dyDescent="0.35">
      <c r="B9" s="32" t="s">
        <v>30</v>
      </c>
      <c r="C9" s="33">
        <v>0.29529737206085754</v>
      </c>
      <c r="I9" s="8"/>
      <c r="J9" s="31"/>
    </row>
    <row r="10" spans="2:10" ht="15" thickBot="1" x14ac:dyDescent="0.35">
      <c r="B10" s="32" t="s">
        <v>29</v>
      </c>
      <c r="C10" s="33">
        <v>0.29155672823218998</v>
      </c>
      <c r="I10" s="8"/>
      <c r="J10" s="31"/>
    </row>
    <row r="11" spans="2:10" ht="15" thickBot="1" x14ac:dyDescent="0.35">
      <c r="B11" s="32" t="s">
        <v>34</v>
      </c>
      <c r="C11" s="33">
        <v>0.26486486486486488</v>
      </c>
      <c r="I11" s="8"/>
      <c r="J11" s="31"/>
    </row>
    <row r="12" spans="2:10" ht="15" thickBot="1" x14ac:dyDescent="0.35">
      <c r="B12" s="32" t="s">
        <v>39</v>
      </c>
      <c r="C12" s="33">
        <v>0.24074074074074073</v>
      </c>
      <c r="I12" s="8"/>
      <c r="J12" s="31"/>
    </row>
    <row r="13" spans="2:10" ht="15" thickBot="1" x14ac:dyDescent="0.35">
      <c r="B13" s="32" t="s">
        <v>35</v>
      </c>
      <c r="C13" s="33">
        <v>0.24064171122994651</v>
      </c>
      <c r="I13" s="8"/>
      <c r="J13" s="31"/>
    </row>
    <row r="14" spans="2:10" ht="15" thickBot="1" x14ac:dyDescent="0.35">
      <c r="B14" s="32" t="s">
        <v>27</v>
      </c>
      <c r="C14" s="33">
        <v>0.23265306122448978</v>
      </c>
      <c r="I14" s="8"/>
      <c r="J14" s="31"/>
    </row>
    <row r="15" spans="2:10" ht="15" thickBot="1" x14ac:dyDescent="0.35">
      <c r="B15" s="32" t="s">
        <v>28</v>
      </c>
      <c r="C15" s="33">
        <v>0.22142857142857142</v>
      </c>
      <c r="I15" s="8"/>
      <c r="J15" s="31"/>
    </row>
    <row r="16" spans="2:10" ht="15" thickBot="1" x14ac:dyDescent="0.35">
      <c r="B16" s="32" t="s">
        <v>41</v>
      </c>
      <c r="C16" s="33">
        <v>0.2</v>
      </c>
      <c r="I16" s="8"/>
      <c r="J16" s="31"/>
    </row>
    <row r="17" spans="2:10" ht="15" thickBot="1" x14ac:dyDescent="0.35">
      <c r="B17" s="32" t="s">
        <v>33</v>
      </c>
      <c r="C17" s="33">
        <v>0.19210526315789472</v>
      </c>
      <c r="I17" s="8"/>
      <c r="J17" s="31"/>
    </row>
    <row r="18" spans="2:10" ht="15" thickBot="1" x14ac:dyDescent="0.35">
      <c r="B18" s="32" t="s">
        <v>38</v>
      </c>
      <c r="C18" s="33">
        <v>0.1796875</v>
      </c>
      <c r="I18" s="8"/>
      <c r="J18" s="31"/>
    </row>
    <row r="19" spans="2:10" ht="15" thickBot="1" x14ac:dyDescent="0.35">
      <c r="B19" s="32" t="s">
        <v>37</v>
      </c>
      <c r="C19" s="33">
        <v>0.14095238095238094</v>
      </c>
      <c r="I19" s="8"/>
      <c r="J19" s="31"/>
    </row>
    <row r="20" spans="2:10" x14ac:dyDescent="0.3">
      <c r="B20" s="34" t="s">
        <v>84</v>
      </c>
      <c r="C20" s="35">
        <v>0.27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1E4EC-C182-431B-9804-1C4F39663BBC}">
  <dimension ref="B2:M52"/>
  <sheetViews>
    <sheetView topLeftCell="A34" workbookViewId="0">
      <selection activeCell="H30" sqref="H30:H44"/>
    </sheetView>
  </sheetViews>
  <sheetFormatPr defaultRowHeight="14.4" x14ac:dyDescent="0.3"/>
  <cols>
    <col min="2" max="2" width="17.109375" customWidth="1"/>
    <col min="3" max="3" width="9.44140625" customWidth="1"/>
    <col min="4" max="4" width="14.6640625" bestFit="1" customWidth="1"/>
    <col min="5" max="5" width="11.6640625" customWidth="1"/>
    <col min="14" max="14" width="16.109375" customWidth="1"/>
  </cols>
  <sheetData>
    <row r="2" spans="2:13" x14ac:dyDescent="0.3">
      <c r="B2" s="30" t="s">
        <v>142</v>
      </c>
    </row>
    <row r="4" spans="2:13" x14ac:dyDescent="0.3">
      <c r="B4" s="30" t="s">
        <v>2</v>
      </c>
      <c r="C4" s="50">
        <v>2017</v>
      </c>
      <c r="D4" s="50">
        <v>2018</v>
      </c>
      <c r="E4" s="50">
        <v>2019</v>
      </c>
      <c r="F4" s="50">
        <v>2020</v>
      </c>
      <c r="G4" s="50">
        <v>2021</v>
      </c>
      <c r="H4" s="50">
        <v>2022</v>
      </c>
      <c r="J4" s="71"/>
      <c r="K4" s="71"/>
      <c r="L4" s="71"/>
      <c r="M4" s="71"/>
    </row>
    <row r="5" spans="2:13" x14ac:dyDescent="0.3">
      <c r="B5" t="s">
        <v>28</v>
      </c>
      <c r="C5" s="10">
        <v>1674</v>
      </c>
      <c r="D5" s="10">
        <v>1637</v>
      </c>
      <c r="E5" s="10">
        <v>1731</v>
      </c>
      <c r="F5" s="10">
        <v>1701</v>
      </c>
      <c r="G5" s="10">
        <v>1747</v>
      </c>
      <c r="H5" s="46">
        <v>1960</v>
      </c>
      <c r="J5" s="10"/>
      <c r="K5" s="10"/>
      <c r="L5" s="10"/>
      <c r="M5" s="10"/>
    </row>
    <row r="6" spans="2:13" x14ac:dyDescent="0.3">
      <c r="B6" t="s">
        <v>27</v>
      </c>
      <c r="C6" s="10">
        <v>1198</v>
      </c>
      <c r="D6" s="10">
        <v>1138</v>
      </c>
      <c r="E6" s="10">
        <v>1103</v>
      </c>
      <c r="F6" s="10">
        <v>1101</v>
      </c>
      <c r="G6" s="10">
        <v>1433</v>
      </c>
      <c r="H6" s="46">
        <v>1470</v>
      </c>
      <c r="J6" s="12"/>
      <c r="K6" s="12"/>
      <c r="L6" s="10"/>
      <c r="M6" s="10"/>
    </row>
    <row r="7" spans="2:13" x14ac:dyDescent="0.3">
      <c r="B7" t="s">
        <v>30</v>
      </c>
      <c r="C7" s="10">
        <v>1319</v>
      </c>
      <c r="D7" s="10">
        <v>1294</v>
      </c>
      <c r="E7" s="10">
        <v>1323</v>
      </c>
      <c r="F7" s="10">
        <v>1287</v>
      </c>
      <c r="G7" s="10">
        <v>1351</v>
      </c>
      <c r="H7" s="46">
        <v>1446</v>
      </c>
      <c r="J7" s="12"/>
      <c r="K7" s="12"/>
      <c r="L7" s="10"/>
      <c r="M7" s="10"/>
    </row>
    <row r="8" spans="2:13" x14ac:dyDescent="0.3">
      <c r="B8" t="s">
        <v>29</v>
      </c>
      <c r="C8" s="10">
        <v>851</v>
      </c>
      <c r="D8" s="10">
        <v>809</v>
      </c>
      <c r="E8" s="10">
        <v>836</v>
      </c>
      <c r="F8" s="10">
        <v>735</v>
      </c>
      <c r="G8" s="10">
        <v>815</v>
      </c>
      <c r="H8" s="46">
        <v>758</v>
      </c>
      <c r="J8" s="12"/>
      <c r="K8" s="12"/>
      <c r="L8" s="10"/>
      <c r="M8" s="10"/>
    </row>
    <row r="9" spans="2:13" x14ac:dyDescent="0.3">
      <c r="B9" t="s">
        <v>135</v>
      </c>
      <c r="C9" s="10">
        <v>220</v>
      </c>
      <c r="D9" s="10">
        <v>290</v>
      </c>
      <c r="E9" s="10">
        <v>272</v>
      </c>
      <c r="F9" s="10">
        <v>323</v>
      </c>
      <c r="G9" s="10">
        <v>300</v>
      </c>
      <c r="H9" s="46">
        <v>598</v>
      </c>
    </row>
    <row r="10" spans="2:13" x14ac:dyDescent="0.3">
      <c r="B10" t="s">
        <v>37</v>
      </c>
      <c r="C10" s="10">
        <v>629</v>
      </c>
      <c r="D10" s="10">
        <v>607</v>
      </c>
      <c r="E10" s="10">
        <v>520</v>
      </c>
      <c r="F10" s="10">
        <v>602</v>
      </c>
      <c r="G10" s="10">
        <v>669</v>
      </c>
      <c r="H10" s="46">
        <v>525</v>
      </c>
      <c r="J10" s="12"/>
      <c r="K10" s="10"/>
      <c r="L10" s="10"/>
      <c r="M10" s="10"/>
    </row>
    <row r="11" spans="2:13" x14ac:dyDescent="0.3">
      <c r="B11" t="s">
        <v>31</v>
      </c>
      <c r="C11" s="10">
        <v>390</v>
      </c>
      <c r="D11" s="10">
        <v>425</v>
      </c>
      <c r="E11" s="10">
        <v>390</v>
      </c>
      <c r="F11" s="10">
        <v>363</v>
      </c>
      <c r="G11" s="10">
        <v>398</v>
      </c>
      <c r="H11" s="46">
        <v>425</v>
      </c>
      <c r="J11" s="12"/>
      <c r="K11" s="10"/>
      <c r="L11" s="10"/>
      <c r="M11" s="10"/>
    </row>
    <row r="12" spans="2:13" x14ac:dyDescent="0.3">
      <c r="B12" t="s">
        <v>38</v>
      </c>
      <c r="C12" s="10">
        <v>278</v>
      </c>
      <c r="D12" s="10">
        <v>274</v>
      </c>
      <c r="E12" s="10">
        <v>337</v>
      </c>
      <c r="F12" s="10">
        <v>331</v>
      </c>
      <c r="G12" s="10">
        <v>338</v>
      </c>
      <c r="H12" s="46">
        <v>384</v>
      </c>
      <c r="J12" s="1"/>
      <c r="K12" s="1"/>
    </row>
    <row r="13" spans="2:13" x14ac:dyDescent="0.3">
      <c r="B13" t="s">
        <v>134</v>
      </c>
      <c r="C13" s="10">
        <v>450</v>
      </c>
      <c r="D13" s="10">
        <v>340</v>
      </c>
      <c r="E13" s="10">
        <v>308</v>
      </c>
      <c r="F13" s="10">
        <v>333</v>
      </c>
      <c r="G13" s="10">
        <v>368</v>
      </c>
      <c r="H13" s="46">
        <v>380</v>
      </c>
    </row>
    <row r="14" spans="2:13" x14ac:dyDescent="0.3">
      <c r="B14" t="s">
        <v>35</v>
      </c>
      <c r="C14" s="10">
        <v>378</v>
      </c>
      <c r="D14" s="10">
        <v>346</v>
      </c>
      <c r="E14" s="10">
        <v>336</v>
      </c>
      <c r="F14" s="10">
        <v>331</v>
      </c>
      <c r="G14" s="10">
        <v>356</v>
      </c>
      <c r="H14" s="46">
        <v>374</v>
      </c>
    </row>
    <row r="15" spans="2:13" x14ac:dyDescent="0.3">
      <c r="B15" t="s">
        <v>34</v>
      </c>
      <c r="C15" s="10">
        <v>390</v>
      </c>
      <c r="D15" s="10">
        <v>350</v>
      </c>
      <c r="E15" s="10">
        <v>372</v>
      </c>
      <c r="F15" s="10">
        <v>342</v>
      </c>
      <c r="G15" s="10">
        <v>325</v>
      </c>
      <c r="H15" s="46">
        <v>370</v>
      </c>
      <c r="J15" s="12"/>
      <c r="K15" s="12"/>
      <c r="L15" s="12"/>
      <c r="M15" s="12"/>
    </row>
    <row r="16" spans="2:13" x14ac:dyDescent="0.3">
      <c r="B16" t="s">
        <v>39</v>
      </c>
      <c r="C16" s="10">
        <v>134</v>
      </c>
      <c r="D16" s="10">
        <v>120</v>
      </c>
      <c r="E16" s="10">
        <v>251</v>
      </c>
      <c r="F16" s="10">
        <v>242</v>
      </c>
      <c r="G16" s="10">
        <v>201</v>
      </c>
      <c r="H16" s="46">
        <v>270</v>
      </c>
    </row>
    <row r="17" spans="2:11" x14ac:dyDescent="0.3">
      <c r="B17" t="s">
        <v>36</v>
      </c>
      <c r="C17" s="10">
        <v>147</v>
      </c>
      <c r="D17" s="10">
        <v>138</v>
      </c>
      <c r="E17" s="10">
        <v>141</v>
      </c>
      <c r="F17" s="10">
        <v>126</v>
      </c>
      <c r="G17" s="10">
        <v>165</v>
      </c>
      <c r="H17" s="46">
        <v>183</v>
      </c>
    </row>
    <row r="18" spans="2:11" x14ac:dyDescent="0.3">
      <c r="B18" t="s">
        <v>41</v>
      </c>
      <c r="C18" s="10">
        <v>64</v>
      </c>
      <c r="D18" s="10">
        <v>66</v>
      </c>
      <c r="E18" s="10">
        <v>70</v>
      </c>
      <c r="F18" s="10">
        <v>89</v>
      </c>
      <c r="G18" s="10">
        <v>104</v>
      </c>
      <c r="H18" s="46">
        <v>85</v>
      </c>
    </row>
    <row r="19" spans="2:11" x14ac:dyDescent="0.3">
      <c r="B19" t="s">
        <v>136</v>
      </c>
      <c r="C19" s="10">
        <v>78</v>
      </c>
      <c r="D19" s="10">
        <v>63</v>
      </c>
      <c r="E19" s="10">
        <v>75</v>
      </c>
      <c r="F19" s="10">
        <v>62</v>
      </c>
      <c r="G19" s="10">
        <v>44</v>
      </c>
      <c r="H19" s="46">
        <v>41</v>
      </c>
      <c r="J19" s="57"/>
      <c r="K19" s="57"/>
    </row>
    <row r="20" spans="2:11" x14ac:dyDescent="0.3">
      <c r="B20" t="s">
        <v>137</v>
      </c>
      <c r="C20" s="10">
        <v>171</v>
      </c>
      <c r="D20" s="10">
        <v>163</v>
      </c>
      <c r="E20" s="10" t="s">
        <v>0</v>
      </c>
      <c r="F20" s="10" t="s">
        <v>0</v>
      </c>
      <c r="G20" s="10" t="s">
        <v>0</v>
      </c>
      <c r="H20" s="10" t="s">
        <v>0</v>
      </c>
    </row>
    <row r="21" spans="2:11" x14ac:dyDescent="0.3">
      <c r="B21" t="s">
        <v>138</v>
      </c>
      <c r="C21" s="10">
        <v>122</v>
      </c>
      <c r="D21" s="10">
        <v>122</v>
      </c>
      <c r="E21" s="10" t="s">
        <v>0</v>
      </c>
      <c r="F21" s="10" t="s">
        <v>0</v>
      </c>
      <c r="G21" s="10" t="s">
        <v>0</v>
      </c>
      <c r="H21" s="10" t="s">
        <v>0</v>
      </c>
    </row>
    <row r="22" spans="2:11" x14ac:dyDescent="0.3">
      <c r="B22" t="s">
        <v>139</v>
      </c>
      <c r="C22" s="10">
        <v>80</v>
      </c>
      <c r="D22" s="10">
        <v>63</v>
      </c>
      <c r="E22" s="10" t="s">
        <v>0</v>
      </c>
      <c r="F22" s="10" t="s">
        <v>0</v>
      </c>
      <c r="G22" s="10" t="s">
        <v>0</v>
      </c>
      <c r="H22" s="10" t="s">
        <v>0</v>
      </c>
    </row>
    <row r="23" spans="2:11" x14ac:dyDescent="0.3">
      <c r="B23" t="s">
        <v>140</v>
      </c>
      <c r="C23" s="10">
        <v>72</v>
      </c>
      <c r="D23" s="10">
        <v>53</v>
      </c>
      <c r="E23" s="10" t="s">
        <v>0</v>
      </c>
      <c r="F23" s="10" t="s">
        <v>0</v>
      </c>
      <c r="G23" s="10" t="s">
        <v>0</v>
      </c>
      <c r="H23" s="10" t="s">
        <v>0</v>
      </c>
    </row>
    <row r="24" spans="2:11" x14ac:dyDescent="0.3">
      <c r="B24" s="30" t="s">
        <v>141</v>
      </c>
      <c r="C24" s="50">
        <v>7619</v>
      </c>
      <c r="D24" s="50">
        <v>7407</v>
      </c>
      <c r="E24" s="50">
        <v>7254</v>
      </c>
      <c r="F24" s="50">
        <v>6925</v>
      </c>
      <c r="G24" s="50">
        <v>7769</v>
      </c>
      <c r="H24" s="58">
        <v>8397</v>
      </c>
    </row>
    <row r="25" spans="2:11" x14ac:dyDescent="0.3">
      <c r="C25" s="10"/>
      <c r="D25" s="10"/>
      <c r="E25" s="10"/>
      <c r="F25" s="10"/>
      <c r="G25" s="10"/>
      <c r="H25" s="46"/>
    </row>
    <row r="27" spans="2:11" x14ac:dyDescent="0.3">
      <c r="B27" s="30" t="s">
        <v>146</v>
      </c>
    </row>
    <row r="29" spans="2:11" x14ac:dyDescent="0.3">
      <c r="B29" s="30" t="s">
        <v>3</v>
      </c>
      <c r="C29" s="50">
        <v>2017</v>
      </c>
      <c r="D29" s="50">
        <v>2018</v>
      </c>
      <c r="E29" s="50">
        <v>2019</v>
      </c>
      <c r="F29" s="50">
        <v>2020</v>
      </c>
      <c r="G29" s="50">
        <v>2021</v>
      </c>
      <c r="H29" s="50">
        <v>2022</v>
      </c>
    </row>
    <row r="30" spans="2:11" x14ac:dyDescent="0.3">
      <c r="B30" t="s">
        <v>28</v>
      </c>
      <c r="C30" s="10">
        <v>519</v>
      </c>
      <c r="D30" s="10">
        <v>506</v>
      </c>
      <c r="E30" s="10">
        <v>495</v>
      </c>
      <c r="F30" s="10">
        <v>460</v>
      </c>
      <c r="G30" s="10">
        <v>431</v>
      </c>
      <c r="H30" s="46">
        <v>434</v>
      </c>
    </row>
    <row r="31" spans="2:11" x14ac:dyDescent="0.3">
      <c r="B31" t="s">
        <v>30</v>
      </c>
      <c r="C31" s="10">
        <v>581</v>
      </c>
      <c r="D31" s="10">
        <v>551</v>
      </c>
      <c r="E31" s="10">
        <v>529</v>
      </c>
      <c r="F31" s="10">
        <v>472</v>
      </c>
      <c r="G31" s="10">
        <v>448</v>
      </c>
      <c r="H31" s="46">
        <v>427</v>
      </c>
    </row>
    <row r="32" spans="2:11" x14ac:dyDescent="0.3">
      <c r="B32" t="s">
        <v>27</v>
      </c>
      <c r="C32" s="10">
        <v>408</v>
      </c>
      <c r="D32" s="10">
        <v>411</v>
      </c>
      <c r="E32" s="10">
        <v>372</v>
      </c>
      <c r="F32" s="10">
        <v>342</v>
      </c>
      <c r="G32" s="10">
        <v>346</v>
      </c>
      <c r="H32" s="46">
        <v>342</v>
      </c>
    </row>
    <row r="33" spans="2:11" x14ac:dyDescent="0.3">
      <c r="B33" t="s">
        <v>29</v>
      </c>
      <c r="C33" s="10">
        <v>283</v>
      </c>
      <c r="D33" s="10">
        <v>276</v>
      </c>
      <c r="E33" s="10">
        <v>279</v>
      </c>
      <c r="F33" s="10">
        <v>215</v>
      </c>
      <c r="G33" s="10">
        <v>216</v>
      </c>
      <c r="H33" s="46">
        <v>221</v>
      </c>
    </row>
    <row r="34" spans="2:11" x14ac:dyDescent="0.3">
      <c r="B34" t="s">
        <v>32</v>
      </c>
      <c r="C34" s="10">
        <v>123</v>
      </c>
      <c r="D34" s="10">
        <v>193</v>
      </c>
      <c r="E34" s="10">
        <v>163</v>
      </c>
      <c r="F34" s="10">
        <v>159</v>
      </c>
      <c r="G34" s="10">
        <v>140</v>
      </c>
      <c r="H34" s="46">
        <v>201</v>
      </c>
    </row>
    <row r="35" spans="2:11" x14ac:dyDescent="0.3">
      <c r="B35" t="s">
        <v>31</v>
      </c>
      <c r="C35" s="10">
        <v>167</v>
      </c>
      <c r="D35" s="10">
        <v>158</v>
      </c>
      <c r="E35" s="10">
        <v>143</v>
      </c>
      <c r="F35" s="10">
        <v>131</v>
      </c>
      <c r="G35" s="10">
        <v>127</v>
      </c>
      <c r="H35" s="46">
        <v>145</v>
      </c>
      <c r="K35" s="46"/>
    </row>
    <row r="36" spans="2:11" x14ac:dyDescent="0.3">
      <c r="B36" t="s">
        <v>34</v>
      </c>
      <c r="C36" s="10">
        <v>129</v>
      </c>
      <c r="D36" s="10">
        <v>116</v>
      </c>
      <c r="E36" s="10">
        <v>106</v>
      </c>
      <c r="F36" s="10">
        <v>92</v>
      </c>
      <c r="G36" s="10">
        <v>86</v>
      </c>
      <c r="H36" s="46">
        <v>98</v>
      </c>
    </row>
    <row r="37" spans="2:11" x14ac:dyDescent="0.3">
      <c r="B37" t="s">
        <v>35</v>
      </c>
      <c r="C37" s="10">
        <v>130</v>
      </c>
      <c r="D37" s="10">
        <v>115</v>
      </c>
      <c r="E37" s="10">
        <v>103</v>
      </c>
      <c r="F37" s="10">
        <v>99</v>
      </c>
      <c r="G37" s="10">
        <v>101</v>
      </c>
      <c r="H37" s="46">
        <v>90</v>
      </c>
    </row>
    <row r="38" spans="2:11" x14ac:dyDescent="0.3">
      <c r="B38" t="s">
        <v>37</v>
      </c>
      <c r="C38" s="10">
        <v>130</v>
      </c>
      <c r="D38" s="10">
        <v>126</v>
      </c>
      <c r="E38" s="10">
        <v>99</v>
      </c>
      <c r="F38" s="10">
        <v>98</v>
      </c>
      <c r="G38" s="10">
        <v>97</v>
      </c>
      <c r="H38" s="46">
        <v>74</v>
      </c>
    </row>
    <row r="39" spans="2:11" x14ac:dyDescent="0.3">
      <c r="B39" t="s">
        <v>33</v>
      </c>
      <c r="C39" s="10">
        <v>132</v>
      </c>
      <c r="D39" s="10">
        <v>95</v>
      </c>
      <c r="E39" s="10">
        <v>74</v>
      </c>
      <c r="F39" s="10">
        <v>82</v>
      </c>
      <c r="G39" s="10">
        <v>78</v>
      </c>
      <c r="H39" s="46">
        <v>73</v>
      </c>
    </row>
    <row r="40" spans="2:11" x14ac:dyDescent="0.3">
      <c r="B40" t="s">
        <v>38</v>
      </c>
      <c r="C40" s="10">
        <v>99</v>
      </c>
      <c r="D40" s="10">
        <v>90</v>
      </c>
      <c r="E40" s="10">
        <v>103</v>
      </c>
      <c r="F40" s="10">
        <v>79</v>
      </c>
      <c r="G40" s="10">
        <v>81</v>
      </c>
      <c r="H40" s="46">
        <v>69</v>
      </c>
    </row>
    <row r="41" spans="2:11" x14ac:dyDescent="0.3">
      <c r="B41" t="s">
        <v>39</v>
      </c>
      <c r="C41" s="10">
        <v>48</v>
      </c>
      <c r="D41" s="10">
        <v>47</v>
      </c>
      <c r="E41" s="10">
        <v>82</v>
      </c>
      <c r="F41" s="10">
        <v>76</v>
      </c>
      <c r="G41" s="10">
        <v>62</v>
      </c>
      <c r="H41" s="46">
        <v>65</v>
      </c>
    </row>
    <row r="42" spans="2:11" x14ac:dyDescent="0.3">
      <c r="B42" t="s">
        <v>36</v>
      </c>
      <c r="C42" s="10">
        <v>63</v>
      </c>
      <c r="D42" s="10">
        <v>55</v>
      </c>
      <c r="E42" s="10">
        <v>58</v>
      </c>
      <c r="F42" s="10">
        <v>49</v>
      </c>
      <c r="G42" s="10">
        <v>55</v>
      </c>
      <c r="H42" s="46">
        <v>60</v>
      </c>
    </row>
    <row r="43" spans="2:11" x14ac:dyDescent="0.3">
      <c r="B43" t="s">
        <v>40</v>
      </c>
      <c r="C43" s="10">
        <v>35</v>
      </c>
      <c r="D43" s="10">
        <v>37</v>
      </c>
      <c r="E43" s="10">
        <v>34</v>
      </c>
      <c r="F43" s="10">
        <v>22</v>
      </c>
      <c r="G43" s="10">
        <v>21</v>
      </c>
      <c r="H43" s="46">
        <v>18</v>
      </c>
    </row>
    <row r="44" spans="2:11" x14ac:dyDescent="0.3">
      <c r="B44" t="s">
        <v>41</v>
      </c>
      <c r="C44" s="10">
        <v>14</v>
      </c>
      <c r="D44" s="10">
        <v>14</v>
      </c>
      <c r="E44" s="10">
        <v>15</v>
      </c>
      <c r="F44" s="10">
        <v>16</v>
      </c>
      <c r="G44" s="10">
        <v>23</v>
      </c>
      <c r="H44" s="46">
        <v>17</v>
      </c>
    </row>
    <row r="45" spans="2:11" x14ac:dyDescent="0.3">
      <c r="B45" t="s">
        <v>137</v>
      </c>
      <c r="C45" s="10">
        <v>39</v>
      </c>
      <c r="D45" s="10">
        <v>41</v>
      </c>
      <c r="E45" s="10" t="s">
        <v>0</v>
      </c>
      <c r="F45" s="10" t="s">
        <v>0</v>
      </c>
      <c r="G45" s="10" t="s">
        <v>0</v>
      </c>
      <c r="H45" s="10" t="s">
        <v>0</v>
      </c>
    </row>
    <row r="46" spans="2:11" x14ac:dyDescent="0.3">
      <c r="B46" t="s">
        <v>143</v>
      </c>
      <c r="C46" s="10">
        <v>43</v>
      </c>
      <c r="D46" s="10">
        <v>39</v>
      </c>
      <c r="E46" s="10" t="s">
        <v>0</v>
      </c>
      <c r="F46" s="10" t="s">
        <v>0</v>
      </c>
      <c r="G46" s="10" t="s">
        <v>0</v>
      </c>
      <c r="H46" s="10" t="s">
        <v>0</v>
      </c>
    </row>
    <row r="47" spans="2:11" x14ac:dyDescent="0.3">
      <c r="B47" t="s">
        <v>144</v>
      </c>
      <c r="C47" s="10">
        <v>23</v>
      </c>
      <c r="D47" s="10">
        <v>19</v>
      </c>
      <c r="E47" s="10" t="s">
        <v>0</v>
      </c>
      <c r="F47" s="10" t="s">
        <v>0</v>
      </c>
      <c r="G47" s="10" t="s">
        <v>0</v>
      </c>
      <c r="H47" s="10" t="s">
        <v>0</v>
      </c>
    </row>
    <row r="48" spans="2:11" x14ac:dyDescent="0.3">
      <c r="B48" t="s">
        <v>145</v>
      </c>
      <c r="C48" s="10">
        <v>24</v>
      </c>
      <c r="D48" s="10">
        <v>15</v>
      </c>
      <c r="E48" s="10" t="s">
        <v>0</v>
      </c>
      <c r="F48" s="10" t="s">
        <v>0</v>
      </c>
      <c r="G48" s="10" t="s">
        <v>0</v>
      </c>
      <c r="H48" s="10" t="s">
        <v>0</v>
      </c>
    </row>
    <row r="49" spans="2:8" x14ac:dyDescent="0.3">
      <c r="B49" s="30" t="s">
        <v>141</v>
      </c>
      <c r="C49" s="50">
        <v>2868</v>
      </c>
      <c r="D49" s="50">
        <v>2820</v>
      </c>
      <c r="E49" s="50">
        <v>2573</v>
      </c>
      <c r="F49" s="50">
        <v>2284</v>
      </c>
      <c r="G49" s="50">
        <v>2259</v>
      </c>
      <c r="H49" s="58">
        <v>2279</v>
      </c>
    </row>
    <row r="52" spans="2:8" x14ac:dyDescent="0.3">
      <c r="B52" t="s">
        <v>159</v>
      </c>
    </row>
  </sheetData>
  <mergeCells count="2">
    <mergeCell ref="J4:K4"/>
    <mergeCell ref="L4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52F25-00E1-4F1B-A6CD-5B9DFEBFE51A}">
  <dimension ref="B2:N29"/>
  <sheetViews>
    <sheetView workbookViewId="0">
      <selection activeCell="G28" sqref="G28"/>
    </sheetView>
  </sheetViews>
  <sheetFormatPr defaultRowHeight="14.4" x14ac:dyDescent="0.3"/>
  <cols>
    <col min="4" max="4" width="15.109375" bestFit="1" customWidth="1"/>
    <col min="5" max="5" width="12.6640625" customWidth="1"/>
    <col min="6" max="6" width="15.109375" bestFit="1" customWidth="1"/>
    <col min="7" max="7" width="14.109375" customWidth="1"/>
    <col min="8" max="8" width="16.109375" customWidth="1"/>
  </cols>
  <sheetData>
    <row r="2" spans="2:14" x14ac:dyDescent="0.3">
      <c r="B2" s="30" t="s">
        <v>158</v>
      </c>
    </row>
    <row r="4" spans="2:14" x14ac:dyDescent="0.3">
      <c r="D4" s="72" t="s">
        <v>2</v>
      </c>
      <c r="E4" s="72"/>
      <c r="F4" s="72" t="s">
        <v>3</v>
      </c>
      <c r="G4" s="72"/>
    </row>
    <row r="5" spans="2:14" x14ac:dyDescent="0.3">
      <c r="D5" s="50" t="s">
        <v>8</v>
      </c>
      <c r="E5" s="50" t="s">
        <v>9</v>
      </c>
      <c r="F5" s="50" t="s">
        <v>8</v>
      </c>
      <c r="G5" s="50" t="s">
        <v>9</v>
      </c>
    </row>
    <row r="6" spans="2:14" x14ac:dyDescent="0.3">
      <c r="C6">
        <v>2017</v>
      </c>
      <c r="D6" s="12">
        <v>6309</v>
      </c>
      <c r="E6" s="12">
        <v>1309</v>
      </c>
      <c r="F6" s="10">
        <v>2186</v>
      </c>
      <c r="G6" s="10">
        <v>682</v>
      </c>
    </row>
    <row r="7" spans="2:14" x14ac:dyDescent="0.3">
      <c r="C7">
        <v>2018</v>
      </c>
      <c r="D7" s="12">
        <v>6198</v>
      </c>
      <c r="E7" s="12">
        <v>1209</v>
      </c>
      <c r="F7" s="10">
        <v>2116</v>
      </c>
      <c r="G7" s="10">
        <v>704</v>
      </c>
    </row>
    <row r="8" spans="2:14" x14ac:dyDescent="0.3">
      <c r="C8">
        <v>2019</v>
      </c>
      <c r="D8" s="12">
        <v>6205</v>
      </c>
      <c r="E8" s="12">
        <v>1409</v>
      </c>
      <c r="F8" s="10">
        <v>1954</v>
      </c>
      <c r="G8" s="10">
        <v>619</v>
      </c>
    </row>
    <row r="9" spans="2:14" x14ac:dyDescent="0.3">
      <c r="C9">
        <v>2020</v>
      </c>
      <c r="D9" s="12">
        <v>5964</v>
      </c>
      <c r="E9" s="10">
        <v>963</v>
      </c>
      <c r="F9" s="10">
        <v>1727</v>
      </c>
      <c r="G9" s="10">
        <v>557</v>
      </c>
    </row>
    <row r="10" spans="2:14" x14ac:dyDescent="0.3">
      <c r="C10">
        <v>2021</v>
      </c>
      <c r="D10" s="12">
        <v>6854</v>
      </c>
      <c r="E10" s="10">
        <v>915</v>
      </c>
      <c r="F10" s="10">
        <v>1764</v>
      </c>
      <c r="G10" s="10">
        <v>495</v>
      </c>
    </row>
    <row r="11" spans="2:14" x14ac:dyDescent="0.3">
      <c r="C11">
        <v>2022</v>
      </c>
      <c r="D11" s="12">
        <v>7245</v>
      </c>
      <c r="E11" s="12">
        <v>1152</v>
      </c>
      <c r="F11" s="12">
        <v>1682</v>
      </c>
      <c r="G11" s="12">
        <v>597</v>
      </c>
    </row>
    <row r="12" spans="2:14" x14ac:dyDescent="0.3">
      <c r="D12" s="1"/>
      <c r="E12" s="1"/>
    </row>
    <row r="15" spans="2:14" ht="15" thickBot="1" x14ac:dyDescent="0.35"/>
    <row r="16" spans="2:14" ht="15" thickBot="1" x14ac:dyDescent="0.35">
      <c r="C16" s="8"/>
      <c r="D16" s="23"/>
      <c r="I16" s="10"/>
      <c r="J16" s="10"/>
      <c r="K16" s="10"/>
      <c r="L16" s="10"/>
      <c r="M16" s="10"/>
      <c r="N16" s="23"/>
    </row>
    <row r="17" spans="3:14" ht="15" thickBot="1" x14ac:dyDescent="0.35">
      <c r="C17" s="8"/>
      <c r="D17" s="23"/>
      <c r="I17" s="10"/>
      <c r="J17" s="10"/>
      <c r="K17" s="10"/>
      <c r="L17" s="10"/>
      <c r="M17" s="10"/>
      <c r="N17" s="23"/>
    </row>
    <row r="18" spans="3:14" ht="15" thickBot="1" x14ac:dyDescent="0.35">
      <c r="C18" s="8"/>
      <c r="D18" s="23"/>
      <c r="I18" s="10"/>
      <c r="J18" s="10"/>
      <c r="K18" s="10"/>
      <c r="L18" s="10"/>
      <c r="M18" s="10"/>
      <c r="N18" s="23"/>
    </row>
    <row r="19" spans="3:14" ht="15" thickBot="1" x14ac:dyDescent="0.35">
      <c r="C19" s="8"/>
      <c r="D19" s="23"/>
      <c r="I19" s="10"/>
      <c r="J19" s="10"/>
      <c r="K19" s="10"/>
      <c r="L19" s="10"/>
      <c r="M19" s="10"/>
      <c r="N19" s="23"/>
    </row>
    <row r="20" spans="3:14" ht="15" thickBot="1" x14ac:dyDescent="0.35">
      <c r="C20" s="8"/>
      <c r="D20" s="23"/>
      <c r="I20" s="10"/>
      <c r="J20" s="10"/>
      <c r="K20" s="10"/>
      <c r="L20" s="10"/>
      <c r="M20" s="10"/>
      <c r="N20" s="23"/>
    </row>
    <row r="21" spans="3:14" ht="15" thickBot="1" x14ac:dyDescent="0.35">
      <c r="C21" s="8"/>
      <c r="D21" s="23"/>
      <c r="I21" s="10"/>
      <c r="J21" s="10"/>
      <c r="K21" s="10"/>
      <c r="L21" s="10"/>
      <c r="M21" s="10"/>
      <c r="N21" s="23"/>
    </row>
    <row r="22" spans="3:14" ht="15" thickBot="1" x14ac:dyDescent="0.35">
      <c r="C22" s="8"/>
      <c r="D22" s="23"/>
      <c r="I22" s="10"/>
      <c r="J22" s="10"/>
      <c r="K22" s="10"/>
      <c r="L22" s="10"/>
      <c r="M22" s="10"/>
      <c r="N22" s="23"/>
    </row>
    <row r="23" spans="3:14" ht="15" thickBot="1" x14ac:dyDescent="0.35">
      <c r="C23" s="8"/>
      <c r="D23" s="23"/>
      <c r="I23" s="10"/>
      <c r="J23" s="10"/>
      <c r="K23" s="10"/>
      <c r="L23" s="10"/>
      <c r="M23" s="10"/>
      <c r="N23" s="23"/>
    </row>
    <row r="24" spans="3:14" ht="15" thickBot="1" x14ac:dyDescent="0.35">
      <c r="C24" s="8"/>
      <c r="D24" s="23"/>
      <c r="I24" s="10"/>
      <c r="J24" s="10"/>
      <c r="K24" s="10"/>
      <c r="L24" s="10"/>
      <c r="M24" s="10"/>
      <c r="N24" s="23"/>
    </row>
    <row r="25" spans="3:14" ht="15" thickBot="1" x14ac:dyDescent="0.35">
      <c r="C25" s="8"/>
      <c r="D25" s="23"/>
      <c r="I25" s="10"/>
      <c r="J25" s="10"/>
      <c r="K25" s="10"/>
      <c r="L25" s="10"/>
      <c r="M25" s="10"/>
      <c r="N25" s="10"/>
    </row>
    <row r="26" spans="3:14" ht="15" thickBot="1" x14ac:dyDescent="0.35">
      <c r="C26" s="8"/>
      <c r="D26" s="23"/>
      <c r="E26" s="23"/>
      <c r="I26" s="10"/>
      <c r="J26" s="10"/>
      <c r="K26" s="10"/>
      <c r="L26" s="10"/>
      <c r="M26" s="10"/>
      <c r="N26" s="10"/>
    </row>
    <row r="27" spans="3:14" x14ac:dyDescent="0.3">
      <c r="I27" s="10"/>
      <c r="J27" s="10"/>
      <c r="K27" s="10"/>
      <c r="L27" s="10"/>
      <c r="M27" s="10"/>
      <c r="N27" s="10"/>
    </row>
    <row r="28" spans="3:14" ht="15" thickBot="1" x14ac:dyDescent="0.35">
      <c r="I28" s="10"/>
      <c r="J28" s="10"/>
      <c r="K28" s="10"/>
      <c r="L28" s="10"/>
      <c r="M28" s="10"/>
      <c r="N28" s="10"/>
    </row>
    <row r="29" spans="3:14" ht="15" thickBot="1" x14ac:dyDescent="0.35">
      <c r="I29" s="10"/>
      <c r="J29" s="10"/>
      <c r="K29" s="10"/>
      <c r="L29" s="10"/>
      <c r="M29" s="10"/>
      <c r="N29" s="23"/>
    </row>
  </sheetData>
  <mergeCells count="2">
    <mergeCell ref="D4:E4"/>
    <mergeCell ref="F4:G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F9EE-1939-4B49-8C88-AB8B9F4BBE28}">
  <dimension ref="B2:E24"/>
  <sheetViews>
    <sheetView topLeftCell="A2" workbookViewId="0">
      <selection activeCell="G19" sqref="G19"/>
    </sheetView>
  </sheetViews>
  <sheetFormatPr defaultRowHeight="14.4" x14ac:dyDescent="0.3"/>
  <cols>
    <col min="3" max="3" width="20.33203125" bestFit="1" customWidth="1"/>
    <col min="4" max="4" width="16.33203125" bestFit="1" customWidth="1"/>
    <col min="5" max="5" width="19.88671875" bestFit="1" customWidth="1"/>
  </cols>
  <sheetData>
    <row r="2" spans="2:5" x14ac:dyDescent="0.3">
      <c r="B2" s="30" t="s">
        <v>160</v>
      </c>
    </row>
    <row r="4" spans="2:5" x14ac:dyDescent="0.3">
      <c r="C4" s="30" t="s">
        <v>10</v>
      </c>
      <c r="D4" s="30" t="s">
        <v>11</v>
      </c>
      <c r="E4" s="30" t="s">
        <v>12</v>
      </c>
    </row>
    <row r="5" spans="2:5" x14ac:dyDescent="0.3">
      <c r="B5">
        <v>2017</v>
      </c>
      <c r="C5">
        <v>4155</v>
      </c>
      <c r="D5">
        <v>4014</v>
      </c>
      <c r="E5">
        <v>1309</v>
      </c>
    </row>
    <row r="6" spans="2:5" x14ac:dyDescent="0.3">
      <c r="B6">
        <v>2018</v>
      </c>
      <c r="C6">
        <v>4049</v>
      </c>
      <c r="D6">
        <v>3980</v>
      </c>
      <c r="E6">
        <v>1209</v>
      </c>
    </row>
    <row r="7" spans="2:5" x14ac:dyDescent="0.3">
      <c r="B7">
        <v>2019</v>
      </c>
      <c r="C7">
        <v>4036</v>
      </c>
      <c r="D7">
        <v>3808</v>
      </c>
      <c r="E7">
        <v>1049</v>
      </c>
    </row>
    <row r="8" spans="2:5" x14ac:dyDescent="0.3">
      <c r="B8">
        <v>2020</v>
      </c>
      <c r="C8">
        <v>4113</v>
      </c>
      <c r="D8">
        <v>3454</v>
      </c>
      <c r="E8">
        <v>963</v>
      </c>
    </row>
    <row r="9" spans="2:5" x14ac:dyDescent="0.3">
      <c r="B9">
        <v>2021</v>
      </c>
      <c r="C9">
        <v>4705</v>
      </c>
      <c r="D9">
        <v>4030</v>
      </c>
      <c r="E9">
        <v>915</v>
      </c>
    </row>
    <row r="10" spans="2:5" x14ac:dyDescent="0.3">
      <c r="B10">
        <v>2022</v>
      </c>
      <c r="C10">
        <v>5365</v>
      </c>
      <c r="D10">
        <v>3763</v>
      </c>
      <c r="E10">
        <v>1152</v>
      </c>
    </row>
    <row r="12" spans="2:5" x14ac:dyDescent="0.3">
      <c r="B12" s="30" t="s">
        <v>161</v>
      </c>
    </row>
    <row r="14" spans="2:5" x14ac:dyDescent="0.3">
      <c r="B14" s="30"/>
      <c r="C14" s="30" t="s">
        <v>10</v>
      </c>
      <c r="D14" s="30" t="s">
        <v>11</v>
      </c>
      <c r="E14" s="30" t="s">
        <v>12</v>
      </c>
    </row>
    <row r="15" spans="2:5" x14ac:dyDescent="0.3">
      <c r="B15">
        <v>2017</v>
      </c>
      <c r="C15">
        <v>1072</v>
      </c>
      <c r="D15">
        <v>1328</v>
      </c>
      <c r="E15">
        <v>682</v>
      </c>
    </row>
    <row r="16" spans="2:5" x14ac:dyDescent="0.3">
      <c r="B16">
        <v>2018</v>
      </c>
      <c r="C16">
        <v>1036</v>
      </c>
      <c r="D16">
        <v>1275</v>
      </c>
      <c r="E16">
        <v>704</v>
      </c>
    </row>
    <row r="17" spans="2:5" x14ac:dyDescent="0.3">
      <c r="B17">
        <v>2019</v>
      </c>
      <c r="C17">
        <v>968</v>
      </c>
      <c r="D17">
        <v>1164</v>
      </c>
      <c r="E17">
        <v>619</v>
      </c>
    </row>
    <row r="18" spans="2:5" x14ac:dyDescent="0.3">
      <c r="B18">
        <v>2020</v>
      </c>
      <c r="C18">
        <v>913</v>
      </c>
      <c r="D18">
        <v>954</v>
      </c>
      <c r="E18">
        <v>557</v>
      </c>
    </row>
    <row r="19" spans="2:5" x14ac:dyDescent="0.3">
      <c r="B19">
        <v>2021</v>
      </c>
      <c r="C19">
        <v>901</v>
      </c>
      <c r="D19">
        <v>988</v>
      </c>
      <c r="E19">
        <v>495</v>
      </c>
    </row>
    <row r="20" spans="2:5" x14ac:dyDescent="0.3">
      <c r="B20">
        <v>2022</v>
      </c>
      <c r="C20">
        <v>885</v>
      </c>
      <c r="D20">
        <v>905</v>
      </c>
      <c r="E20">
        <v>597</v>
      </c>
    </row>
    <row r="22" spans="2:5" x14ac:dyDescent="0.3">
      <c r="B22" t="s">
        <v>179</v>
      </c>
    </row>
    <row r="23" spans="2:5" x14ac:dyDescent="0.3">
      <c r="B23" t="s">
        <v>13</v>
      </c>
    </row>
    <row r="24" spans="2:5" x14ac:dyDescent="0.3">
      <c r="B24" t="s">
        <v>180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D3832-9700-4E8B-AE32-A9BFB01CAD9C}">
  <dimension ref="B2:C19"/>
  <sheetViews>
    <sheetView workbookViewId="0">
      <selection activeCell="G19" sqref="G19"/>
    </sheetView>
  </sheetViews>
  <sheetFormatPr defaultRowHeight="14.4" x14ac:dyDescent="0.3"/>
  <cols>
    <col min="2" max="2" width="31.33203125" customWidth="1"/>
    <col min="3" max="3" width="12.88671875" customWidth="1"/>
  </cols>
  <sheetData>
    <row r="2" spans="2:3" x14ac:dyDescent="0.3">
      <c r="B2" s="30" t="s">
        <v>118</v>
      </c>
    </row>
    <row r="4" spans="2:3" x14ac:dyDescent="0.3">
      <c r="B4" s="30"/>
      <c r="C4" s="30" t="s">
        <v>1</v>
      </c>
    </row>
    <row r="5" spans="2:3" x14ac:dyDescent="0.3">
      <c r="B5" s="45" t="s">
        <v>40</v>
      </c>
      <c r="C5" s="31">
        <v>0.375</v>
      </c>
    </row>
    <row r="6" spans="2:3" x14ac:dyDescent="0.3">
      <c r="B6" s="45" t="s">
        <v>41</v>
      </c>
      <c r="C6" s="31">
        <v>0.14634146341463414</v>
      </c>
    </row>
    <row r="7" spans="2:3" x14ac:dyDescent="0.3">
      <c r="B7" s="45" t="s">
        <v>29</v>
      </c>
      <c r="C7" s="31">
        <v>0.14052287581699346</v>
      </c>
    </row>
    <row r="8" spans="2:3" x14ac:dyDescent="0.3">
      <c r="B8" s="45" t="s">
        <v>35</v>
      </c>
      <c r="C8" s="31">
        <v>0.13475177304964539</v>
      </c>
    </row>
    <row r="9" spans="2:3" x14ac:dyDescent="0.3">
      <c r="B9" s="45" t="s">
        <v>30</v>
      </c>
      <c r="C9" s="31">
        <v>0.12590799031476999</v>
      </c>
    </row>
    <row r="10" spans="2:3" x14ac:dyDescent="0.3">
      <c r="B10" s="45" t="s">
        <v>38</v>
      </c>
      <c r="C10" s="31">
        <v>0.12195121951219512</v>
      </c>
    </row>
    <row r="11" spans="2:3" x14ac:dyDescent="0.3">
      <c r="B11" s="45" t="s">
        <v>31</v>
      </c>
      <c r="C11" s="31">
        <v>0.11042944785276074</v>
      </c>
    </row>
    <row r="12" spans="2:3" x14ac:dyDescent="0.3">
      <c r="B12" s="45" t="s">
        <v>34</v>
      </c>
      <c r="C12" s="31">
        <v>0.1037037037037037</v>
      </c>
    </row>
    <row r="13" spans="2:3" x14ac:dyDescent="0.3">
      <c r="B13" s="45" t="s">
        <v>36</v>
      </c>
      <c r="C13" s="31">
        <v>0.1</v>
      </c>
    </row>
    <row r="14" spans="2:3" x14ac:dyDescent="0.3">
      <c r="B14" s="45" t="s">
        <v>33</v>
      </c>
      <c r="C14" s="31">
        <v>9.7014925373134331E-2</v>
      </c>
    </row>
    <row r="15" spans="2:3" x14ac:dyDescent="0.3">
      <c r="B15" s="45" t="s">
        <v>27</v>
      </c>
      <c r="C15" s="31">
        <v>7.6648841354723704E-2</v>
      </c>
    </row>
    <row r="16" spans="2:3" x14ac:dyDescent="0.3">
      <c r="B16" s="45" t="s">
        <v>39</v>
      </c>
      <c r="C16" s="31">
        <v>7.0000000000000007E-2</v>
      </c>
    </row>
    <row r="17" spans="2:3" x14ac:dyDescent="0.3">
      <c r="B17" s="45" t="s">
        <v>28</v>
      </c>
      <c r="C17" s="31">
        <v>6.8403908794788276E-2</v>
      </c>
    </row>
    <row r="18" spans="2:3" x14ac:dyDescent="0.3">
      <c r="B18" s="45" t="s">
        <v>37</v>
      </c>
      <c r="C18" s="31">
        <v>6.3953488372093026E-2</v>
      </c>
    </row>
    <row r="19" spans="2:3" x14ac:dyDescent="0.3">
      <c r="B19" s="59" t="s">
        <v>85</v>
      </c>
      <c r="C19" s="60">
        <v>9.6724823997551265E-2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8D2BA-C515-4E28-AC0C-5A7E83FF2990}">
  <dimension ref="B2:J13"/>
  <sheetViews>
    <sheetView workbookViewId="0">
      <selection activeCell="E4" sqref="E4"/>
    </sheetView>
  </sheetViews>
  <sheetFormatPr defaultRowHeight="14.4" x14ac:dyDescent="0.3"/>
  <cols>
    <col min="4" max="4" width="18.44140625" bestFit="1" customWidth="1"/>
    <col min="5" max="5" width="20.109375" bestFit="1" customWidth="1"/>
  </cols>
  <sheetData>
    <row r="2" spans="2:10" x14ac:dyDescent="0.3">
      <c r="B2" s="30" t="s">
        <v>125</v>
      </c>
    </row>
    <row r="4" spans="2:10" x14ac:dyDescent="0.3">
      <c r="D4" t="s">
        <v>184</v>
      </c>
      <c r="E4" t="s">
        <v>185</v>
      </c>
    </row>
    <row r="5" spans="2:10" x14ac:dyDescent="0.3">
      <c r="C5">
        <v>2017</v>
      </c>
      <c r="D5" s="36">
        <v>21.7</v>
      </c>
      <c r="E5" s="36">
        <v>13.6</v>
      </c>
    </row>
    <row r="6" spans="2:10" x14ac:dyDescent="0.3">
      <c r="C6">
        <v>2018</v>
      </c>
      <c r="D6" s="36">
        <v>21.9</v>
      </c>
      <c r="E6" s="36">
        <v>16.100000000000001</v>
      </c>
    </row>
    <row r="7" spans="2:10" x14ac:dyDescent="0.3">
      <c r="C7">
        <v>2019</v>
      </c>
      <c r="D7" s="36">
        <v>22.5</v>
      </c>
      <c r="E7" s="36">
        <v>17.2</v>
      </c>
    </row>
    <row r="8" spans="2:10" x14ac:dyDescent="0.3">
      <c r="C8">
        <v>2020</v>
      </c>
      <c r="D8" s="36">
        <v>23.9</v>
      </c>
      <c r="E8" s="36">
        <v>20.3</v>
      </c>
    </row>
    <row r="9" spans="2:10" x14ac:dyDescent="0.3">
      <c r="C9">
        <v>2021</v>
      </c>
      <c r="D9" s="44">
        <v>24</v>
      </c>
      <c r="E9" s="36">
        <v>21.1</v>
      </c>
    </row>
    <row r="10" spans="2:10" x14ac:dyDescent="0.3">
      <c r="C10">
        <v>2022</v>
      </c>
      <c r="D10" s="36">
        <v>24.8</v>
      </c>
      <c r="E10" s="36">
        <v>24.1</v>
      </c>
      <c r="H10" s="10"/>
      <c r="I10" s="10"/>
      <c r="J10" s="10"/>
    </row>
    <row r="13" spans="2:10" x14ac:dyDescent="0.3">
      <c r="B13" t="s">
        <v>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E1486-DBC9-4A07-B829-148450E81C32}">
  <dimension ref="B2:D20"/>
  <sheetViews>
    <sheetView zoomScale="97" workbookViewId="0">
      <selection activeCell="D5" sqref="D5"/>
    </sheetView>
  </sheetViews>
  <sheetFormatPr defaultRowHeight="14.4" x14ac:dyDescent="0.3"/>
  <cols>
    <col min="2" max="2" width="28" customWidth="1"/>
    <col min="3" max="3" width="33.88671875" customWidth="1"/>
    <col min="4" max="4" width="31.6640625" customWidth="1"/>
    <col min="5" max="6" width="22.33203125" customWidth="1"/>
  </cols>
  <sheetData>
    <row r="2" spans="2:4" x14ac:dyDescent="0.3">
      <c r="B2" s="30" t="s">
        <v>119</v>
      </c>
    </row>
    <row r="4" spans="2:4" x14ac:dyDescent="0.3">
      <c r="B4" s="30"/>
      <c r="C4" s="50" t="s">
        <v>199</v>
      </c>
      <c r="D4" s="50" t="s">
        <v>200</v>
      </c>
    </row>
    <row r="5" spans="2:4" x14ac:dyDescent="0.3">
      <c r="B5" s="48" t="s">
        <v>33</v>
      </c>
      <c r="C5" s="11">
        <v>0.65</v>
      </c>
      <c r="D5" s="11">
        <v>0.57534246575342463</v>
      </c>
    </row>
    <row r="6" spans="2:4" x14ac:dyDescent="0.3">
      <c r="B6" s="48" t="s">
        <v>38</v>
      </c>
      <c r="C6" s="11">
        <v>0.609375</v>
      </c>
      <c r="D6" s="11">
        <v>0.53623188405797106</v>
      </c>
    </row>
    <row r="7" spans="2:4" x14ac:dyDescent="0.3">
      <c r="B7" s="48" t="s">
        <v>31</v>
      </c>
      <c r="C7" s="11">
        <v>0.59294117647058819</v>
      </c>
      <c r="D7" s="11">
        <v>0.57241379310344831</v>
      </c>
    </row>
    <row r="8" spans="2:4" x14ac:dyDescent="0.3">
      <c r="B8" s="48" t="s">
        <v>41</v>
      </c>
      <c r="C8" s="11">
        <v>0.57647058823529407</v>
      </c>
      <c r="D8" s="11">
        <v>0.52941176470588236</v>
      </c>
    </row>
    <row r="9" spans="2:4" x14ac:dyDescent="0.3">
      <c r="B9" s="48" t="s">
        <v>40</v>
      </c>
      <c r="C9" s="11">
        <v>0.56097560975609762</v>
      </c>
      <c r="D9" s="11">
        <v>0.61111111111111116</v>
      </c>
    </row>
    <row r="10" spans="2:4" x14ac:dyDescent="0.3">
      <c r="B10" s="48" t="s">
        <v>34</v>
      </c>
      <c r="C10" s="11">
        <v>0.55675675675675673</v>
      </c>
      <c r="D10" s="11">
        <v>0.54081632653061229</v>
      </c>
    </row>
    <row r="11" spans="2:4" x14ac:dyDescent="0.3">
      <c r="B11" s="48" t="s">
        <v>29</v>
      </c>
      <c r="C11" s="11">
        <v>0.54617414248021112</v>
      </c>
      <c r="D11" s="11">
        <v>0.60180995475113119</v>
      </c>
    </row>
    <row r="12" spans="2:4" x14ac:dyDescent="0.3">
      <c r="B12" s="48" t="s">
        <v>35</v>
      </c>
      <c r="C12" s="11">
        <v>0.54278074866310155</v>
      </c>
      <c r="D12" s="11">
        <v>0.52222222222222225</v>
      </c>
    </row>
    <row r="13" spans="2:4" x14ac:dyDescent="0.3">
      <c r="B13" s="48" t="s">
        <v>27</v>
      </c>
      <c r="C13" s="11">
        <v>0.50816326530612244</v>
      </c>
      <c r="D13" s="11">
        <v>0.48245614035087719</v>
      </c>
    </row>
    <row r="14" spans="2:4" x14ac:dyDescent="0.3">
      <c r="B14" s="48" t="s">
        <v>28</v>
      </c>
      <c r="C14" s="11">
        <v>0.47499999999999998</v>
      </c>
      <c r="D14" s="11">
        <v>0.46543778801843316</v>
      </c>
    </row>
    <row r="15" spans="2:4" x14ac:dyDescent="0.3">
      <c r="B15" s="48" t="s">
        <v>39</v>
      </c>
      <c r="C15" s="11">
        <v>0.47407407407407409</v>
      </c>
      <c r="D15" s="11">
        <v>0.49230769230769234</v>
      </c>
    </row>
    <row r="16" spans="2:4" x14ac:dyDescent="0.3">
      <c r="B16" s="48" t="s">
        <v>30</v>
      </c>
      <c r="C16" s="11">
        <v>0.43914246196403872</v>
      </c>
      <c r="D16" s="11">
        <v>0.43559718969555034</v>
      </c>
    </row>
    <row r="17" spans="2:4" x14ac:dyDescent="0.3">
      <c r="B17" s="48" t="s">
        <v>37</v>
      </c>
      <c r="C17" s="11">
        <v>0.43238095238095237</v>
      </c>
      <c r="D17" s="11">
        <v>0.39189189189189189</v>
      </c>
    </row>
    <row r="18" spans="2:4" x14ac:dyDescent="0.3">
      <c r="B18" s="48" t="s">
        <v>36</v>
      </c>
      <c r="C18" s="11">
        <v>0.34972677595628415</v>
      </c>
      <c r="D18" s="11">
        <v>0.38333333333333336</v>
      </c>
    </row>
    <row r="19" spans="2:4" x14ac:dyDescent="0.3">
      <c r="B19" s="48" t="s">
        <v>32</v>
      </c>
      <c r="C19" s="11">
        <v>0.33946488294314381</v>
      </c>
      <c r="D19" s="11">
        <v>0.42786069651741293</v>
      </c>
    </row>
    <row r="20" spans="2:4" x14ac:dyDescent="0.3">
      <c r="B20" s="47" t="s">
        <v>85</v>
      </c>
      <c r="C20" s="61">
        <v>0.49035254883277751</v>
      </c>
      <c r="D20" s="61">
        <v>0.4910048266783677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BFB1A-348B-45CE-916B-6D40264E2E07}">
  <dimension ref="B2:E10"/>
  <sheetViews>
    <sheetView workbookViewId="0">
      <selection activeCell="E16" sqref="E16"/>
    </sheetView>
  </sheetViews>
  <sheetFormatPr defaultRowHeight="14.4" x14ac:dyDescent="0.3"/>
  <cols>
    <col min="2" max="2" width="22.6640625" customWidth="1"/>
    <col min="4" max="4" width="31" bestFit="1" customWidth="1"/>
    <col min="5" max="5" width="29" bestFit="1" customWidth="1"/>
  </cols>
  <sheetData>
    <row r="2" spans="2:5" x14ac:dyDescent="0.3">
      <c r="B2" s="30" t="s">
        <v>156</v>
      </c>
    </row>
    <row r="4" spans="2:5" x14ac:dyDescent="0.3">
      <c r="D4" s="30" t="s">
        <v>21</v>
      </c>
      <c r="E4" s="30" t="s">
        <v>22</v>
      </c>
    </row>
    <row r="5" spans="2:5" x14ac:dyDescent="0.3">
      <c r="C5">
        <v>2017</v>
      </c>
      <c r="D5" s="3">
        <v>0.47</v>
      </c>
      <c r="E5" s="3">
        <v>0.48</v>
      </c>
    </row>
    <row r="6" spans="2:5" x14ac:dyDescent="0.3">
      <c r="C6">
        <v>2018</v>
      </c>
      <c r="D6" s="3">
        <v>0.49</v>
      </c>
      <c r="E6" s="3">
        <v>0.51</v>
      </c>
    </row>
    <row r="7" spans="2:5" x14ac:dyDescent="0.3">
      <c r="C7">
        <v>2019</v>
      </c>
      <c r="D7" s="3">
        <v>0.49</v>
      </c>
      <c r="E7" s="3">
        <v>0.5</v>
      </c>
    </row>
    <row r="8" spans="2:5" x14ac:dyDescent="0.3">
      <c r="C8">
        <v>2020</v>
      </c>
      <c r="D8" s="3">
        <v>0.49</v>
      </c>
      <c r="E8" s="3">
        <v>0.51</v>
      </c>
    </row>
    <row r="9" spans="2:5" x14ac:dyDescent="0.3">
      <c r="C9">
        <v>2021</v>
      </c>
      <c r="D9" s="3">
        <v>0.51</v>
      </c>
      <c r="E9" s="3">
        <v>0.53</v>
      </c>
    </row>
    <row r="10" spans="2:5" x14ac:dyDescent="0.3">
      <c r="C10">
        <v>2022</v>
      </c>
      <c r="D10" s="43">
        <v>0.49011434016198191</v>
      </c>
      <c r="E10" s="43">
        <v>0.4910048266783677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92B63-F266-415F-81BA-1A3697E6C812}">
  <dimension ref="A2:D27"/>
  <sheetViews>
    <sheetView workbookViewId="0">
      <selection activeCell="A8" sqref="A8"/>
    </sheetView>
  </sheetViews>
  <sheetFormatPr defaultRowHeight="14.4" x14ac:dyDescent="0.3"/>
  <cols>
    <col min="1" max="1" width="49.44140625" customWidth="1"/>
    <col min="2" max="2" width="18.44140625" bestFit="1" customWidth="1"/>
    <col min="3" max="3" width="15.109375" bestFit="1" customWidth="1"/>
    <col min="4" max="4" width="23.5546875" bestFit="1" customWidth="1"/>
  </cols>
  <sheetData>
    <row r="2" spans="1:4" x14ac:dyDescent="0.3">
      <c r="A2" s="30" t="s">
        <v>120</v>
      </c>
    </row>
    <row r="4" spans="1:4" x14ac:dyDescent="0.3">
      <c r="A4" s="30" t="s">
        <v>104</v>
      </c>
      <c r="B4" s="50" t="s">
        <v>105</v>
      </c>
      <c r="C4" s="50" t="s">
        <v>106</v>
      </c>
      <c r="D4" s="50" t="s">
        <v>107</v>
      </c>
    </row>
    <row r="5" spans="1:4" x14ac:dyDescent="0.3">
      <c r="A5" s="62" t="s">
        <v>181</v>
      </c>
      <c r="B5" s="11">
        <v>0.4901750625223294</v>
      </c>
      <c r="C5" s="11">
        <v>0.4910048266783677</v>
      </c>
      <c r="D5" s="11">
        <v>0.5147742769377146</v>
      </c>
    </row>
    <row r="6" spans="1:4" x14ac:dyDescent="0.3">
      <c r="A6" s="62" t="s">
        <v>95</v>
      </c>
      <c r="B6" s="11">
        <v>9.1710338256312529E-2</v>
      </c>
      <c r="C6" s="11">
        <v>8.9951733216322952E-2</v>
      </c>
      <c r="D6" s="11">
        <v>7.8413112643409708E-2</v>
      </c>
    </row>
    <row r="7" spans="1:4" x14ac:dyDescent="0.3">
      <c r="A7" s="62" t="s">
        <v>102</v>
      </c>
      <c r="B7" s="11">
        <v>7.4916626965221528E-2</v>
      </c>
      <c r="C7" s="11">
        <v>8.2931110136024569E-2</v>
      </c>
      <c r="D7" s="11">
        <v>8.2678264597231918E-2</v>
      </c>
    </row>
    <row r="8" spans="1:4" x14ac:dyDescent="0.3">
      <c r="A8" s="62" t="s">
        <v>182</v>
      </c>
      <c r="B8" s="11">
        <v>6.5856853638204121E-2</v>
      </c>
      <c r="C8" s="11">
        <v>4.7389205792014041E-2</v>
      </c>
      <c r="D8" s="11">
        <v>3.283685343676717E-2</v>
      </c>
    </row>
    <row r="9" spans="1:4" x14ac:dyDescent="0.3">
      <c r="A9" s="62" t="s">
        <v>98</v>
      </c>
      <c r="B9" s="11">
        <v>3.7875178656503097E-2</v>
      </c>
      <c r="C9" s="11">
        <v>3.9491004826678368E-2</v>
      </c>
      <c r="D9" s="11">
        <v>4.4226539580777928E-2</v>
      </c>
    </row>
    <row r="10" spans="1:4" x14ac:dyDescent="0.3">
      <c r="A10" s="62" t="s">
        <v>92</v>
      </c>
      <c r="B10" s="11">
        <v>3.0728918532634587E-2</v>
      </c>
      <c r="C10" s="11">
        <v>3.1154014918824045E-2</v>
      </c>
      <c r="D10" s="11">
        <v>3.1130685731309424E-2</v>
      </c>
    </row>
    <row r="11" spans="1:4" x14ac:dyDescent="0.3">
      <c r="A11" s="62" t="s">
        <v>94</v>
      </c>
      <c r="B11" s="11">
        <v>2.7155788470700333E-2</v>
      </c>
      <c r="C11" s="11">
        <v>3.2909170688898641E-2</v>
      </c>
      <c r="D11" s="11">
        <v>4.4902440349429279E-2</v>
      </c>
    </row>
    <row r="12" spans="1:4" x14ac:dyDescent="0.3">
      <c r="A12" s="62" t="s">
        <v>99</v>
      </c>
      <c r="B12" s="11">
        <v>2.2388948433964512E-2</v>
      </c>
      <c r="C12" s="11">
        <v>2.7204914436156209E-2</v>
      </c>
      <c r="D12" s="11">
        <v>2.9054492629266609E-2</v>
      </c>
    </row>
    <row r="13" spans="1:4" x14ac:dyDescent="0.3">
      <c r="A13" s="62" t="s">
        <v>97</v>
      </c>
      <c r="B13" s="11">
        <v>1.9294902334444974E-2</v>
      </c>
      <c r="C13" s="11">
        <v>1.9306713470820535E-2</v>
      </c>
      <c r="D13" s="11">
        <v>2.1856579786668946E-2</v>
      </c>
    </row>
    <row r="14" spans="1:4" x14ac:dyDescent="0.3">
      <c r="A14" s="62" t="s">
        <v>100</v>
      </c>
      <c r="B14" s="11">
        <v>1.9294902334444974E-2</v>
      </c>
      <c r="C14" s="11">
        <v>1.6235190873189996E-2</v>
      </c>
      <c r="D14" s="11">
        <v>1.2878050865493266E-2</v>
      </c>
    </row>
    <row r="15" spans="1:4" x14ac:dyDescent="0.3">
      <c r="A15" s="62" t="s">
        <v>103</v>
      </c>
      <c r="B15" s="11">
        <v>1.6793711291090994E-2</v>
      </c>
      <c r="C15" s="11">
        <v>1.3602457218078104E-2</v>
      </c>
      <c r="D15" s="11">
        <v>1.07781123226331E-2</v>
      </c>
    </row>
    <row r="16" spans="1:4" x14ac:dyDescent="0.3">
      <c r="A16" s="62" t="s">
        <v>101</v>
      </c>
      <c r="B16" s="11">
        <v>1.5364459266317293E-2</v>
      </c>
      <c r="C16" s="11">
        <v>1.5357612988152698E-2</v>
      </c>
      <c r="D16" s="11">
        <v>1.2475126502104644E-2</v>
      </c>
    </row>
    <row r="17" spans="1:4" x14ac:dyDescent="0.3">
      <c r="A17" s="62" t="s">
        <v>89</v>
      </c>
      <c r="B17" s="11">
        <v>1.5007146260123869E-2</v>
      </c>
      <c r="C17" s="11">
        <v>2.1061869240895131E-2</v>
      </c>
      <c r="D17" s="11">
        <v>1.7987413694998025E-2</v>
      </c>
    </row>
    <row r="18" spans="1:4" x14ac:dyDescent="0.3">
      <c r="A18" s="62" t="s">
        <v>96</v>
      </c>
      <c r="B18" s="11">
        <v>1.3101476893758932E-2</v>
      </c>
      <c r="C18" s="11">
        <v>1.4918824045634049E-2</v>
      </c>
      <c r="D18" s="11">
        <v>1.2842012061390837E-2</v>
      </c>
    </row>
    <row r="19" spans="1:4" x14ac:dyDescent="0.3">
      <c r="A19" s="62" t="s">
        <v>93</v>
      </c>
      <c r="B19" s="11">
        <v>1.095759885659838E-2</v>
      </c>
      <c r="C19" s="11">
        <v>9.2145677928916186E-3</v>
      </c>
      <c r="D19" s="11">
        <v>5.0467779094107695E-3</v>
      </c>
    </row>
    <row r="20" spans="1:4" x14ac:dyDescent="0.3">
      <c r="A20" s="62" t="s">
        <v>88</v>
      </c>
      <c r="B20" s="11">
        <v>1.0362077179609339E-2</v>
      </c>
      <c r="C20" s="11">
        <v>8.7757788503729714E-3</v>
      </c>
      <c r="D20" s="11">
        <v>7.4490759960953072E-3</v>
      </c>
    </row>
    <row r="21" spans="1:4" x14ac:dyDescent="0.3">
      <c r="A21" s="62" t="s">
        <v>87</v>
      </c>
      <c r="B21" s="11">
        <v>9.4092424964268701E-3</v>
      </c>
      <c r="C21" s="11">
        <v>8.3369899078543225E-3</v>
      </c>
      <c r="D21" s="11">
        <v>5.434322991531221E-3</v>
      </c>
    </row>
    <row r="22" spans="1:4" x14ac:dyDescent="0.3">
      <c r="A22" s="62" t="s">
        <v>90</v>
      </c>
      <c r="B22" s="11">
        <v>7.2653644592663175E-3</v>
      </c>
      <c r="C22" s="11">
        <v>1.0969723562966213E-2</v>
      </c>
      <c r="D22" s="11">
        <v>2.3199232612210022E-2</v>
      </c>
    </row>
    <row r="23" spans="1:4" x14ac:dyDescent="0.3">
      <c r="A23" s="62" t="s">
        <v>91</v>
      </c>
      <c r="B23" s="11">
        <v>6.9080514530728918E-3</v>
      </c>
      <c r="C23" s="11">
        <v>7.8982009653356736E-3</v>
      </c>
      <c r="D23" s="11">
        <v>5.7347912672125988E-3</v>
      </c>
    </row>
    <row r="24" spans="1:4" x14ac:dyDescent="0.3">
      <c r="A24" s="62" t="s">
        <v>86</v>
      </c>
      <c r="B24" s="11">
        <v>2.6202953787517864E-3</v>
      </c>
      <c r="C24" s="11">
        <v>1.3163668275559457E-3</v>
      </c>
      <c r="D24" s="11">
        <v>6.0177807782678817E-4</v>
      </c>
    </row>
    <row r="25" spans="1:4" x14ac:dyDescent="0.3">
      <c r="A25" s="63" t="s">
        <v>43</v>
      </c>
      <c r="B25" s="50">
        <v>8396</v>
      </c>
      <c r="C25" s="50">
        <v>2279</v>
      </c>
      <c r="D25" s="50" t="s">
        <v>162</v>
      </c>
    </row>
    <row r="27" spans="1:4" x14ac:dyDescent="0.3">
      <c r="A27" s="62" t="s">
        <v>163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6D8EF-C47E-4EEA-862A-FD9E93AEE162}">
  <dimension ref="A2:I52"/>
  <sheetViews>
    <sheetView topLeftCell="A12" workbookViewId="0">
      <selection activeCell="F34" sqref="F34"/>
    </sheetView>
  </sheetViews>
  <sheetFormatPr defaultRowHeight="14.4" x14ac:dyDescent="0.3"/>
  <cols>
    <col min="1" max="1" width="24.88671875" customWidth="1"/>
    <col min="2" max="5" width="9.88671875" bestFit="1" customWidth="1"/>
    <col min="6" max="6" width="10.88671875" customWidth="1"/>
    <col min="7" max="7" width="14" bestFit="1" customWidth="1"/>
    <col min="8" max="8" width="23.6640625" bestFit="1" customWidth="1"/>
    <col min="9" max="9" width="10.33203125" bestFit="1" customWidth="1"/>
    <col min="14" max="15" width="13.6640625" customWidth="1"/>
  </cols>
  <sheetData>
    <row r="2" spans="1:9" x14ac:dyDescent="0.3">
      <c r="A2" s="30" t="s">
        <v>164</v>
      </c>
    </row>
    <row r="5" spans="1:9" ht="15" customHeight="1" x14ac:dyDescent="0.3">
      <c r="A5" s="30" t="s">
        <v>2</v>
      </c>
      <c r="B5" s="50">
        <v>2017</v>
      </c>
      <c r="C5" s="50">
        <v>2018</v>
      </c>
      <c r="D5" s="50">
        <v>2019</v>
      </c>
      <c r="E5" s="50">
        <v>2020</v>
      </c>
      <c r="F5" s="50">
        <v>2021</v>
      </c>
      <c r="G5" s="50">
        <v>2022</v>
      </c>
      <c r="H5" s="65" t="s">
        <v>153</v>
      </c>
      <c r="I5" s="62" t="s">
        <v>148</v>
      </c>
    </row>
    <row r="6" spans="1:9" x14ac:dyDescent="0.3">
      <c r="A6" s="62" t="s">
        <v>149</v>
      </c>
      <c r="B6" s="10">
        <v>4046</v>
      </c>
      <c r="C6" s="10">
        <v>4061</v>
      </c>
      <c r="D6" s="10">
        <v>4016</v>
      </c>
      <c r="E6" s="10">
        <v>3817</v>
      </c>
      <c r="F6" s="10">
        <v>4458</v>
      </c>
      <c r="G6" s="10">
        <v>4669</v>
      </c>
      <c r="H6" s="11">
        <v>0.55247729877457463</v>
      </c>
    </row>
    <row r="7" spans="1:9" x14ac:dyDescent="0.3">
      <c r="A7" s="62" t="s">
        <v>95</v>
      </c>
      <c r="B7" s="10">
        <v>663</v>
      </c>
      <c r="C7" s="10">
        <v>659</v>
      </c>
      <c r="D7" s="10">
        <v>630</v>
      </c>
      <c r="E7" s="10">
        <v>623</v>
      </c>
      <c r="F7" s="10">
        <v>668</v>
      </c>
      <c r="G7" s="10">
        <v>770</v>
      </c>
      <c r="H7" s="11">
        <v>8.8446619060213352E-2</v>
      </c>
    </row>
    <row r="8" spans="1:9" x14ac:dyDescent="0.3">
      <c r="A8" s="62" t="s">
        <v>102</v>
      </c>
      <c r="B8" s="10">
        <v>604</v>
      </c>
      <c r="C8" s="10">
        <v>577</v>
      </c>
      <c r="D8" s="10">
        <v>543</v>
      </c>
      <c r="E8" s="10">
        <v>504</v>
      </c>
      <c r="F8" s="10">
        <v>581</v>
      </c>
      <c r="G8" s="10">
        <v>629</v>
      </c>
      <c r="H8" s="11">
        <v>7.5773604866437444E-2</v>
      </c>
    </row>
    <row r="9" spans="1:9" x14ac:dyDescent="0.3">
      <c r="A9" s="62" t="s">
        <v>98</v>
      </c>
      <c r="B9" s="10">
        <v>280</v>
      </c>
      <c r="C9" s="10">
        <v>283</v>
      </c>
      <c r="D9" s="10">
        <v>269</v>
      </c>
      <c r="E9" s="10">
        <v>240</v>
      </c>
      <c r="F9" s="10">
        <v>264</v>
      </c>
      <c r="G9" s="10">
        <v>318</v>
      </c>
      <c r="H9" s="11">
        <v>3.645420082870493E-2</v>
      </c>
    </row>
    <row r="10" spans="1:9" x14ac:dyDescent="0.3">
      <c r="A10" s="62" t="s">
        <v>92</v>
      </c>
      <c r="B10" s="10">
        <v>261</v>
      </c>
      <c r="C10" s="10">
        <v>220</v>
      </c>
      <c r="D10" s="10">
        <v>228</v>
      </c>
      <c r="E10" s="10">
        <v>231</v>
      </c>
      <c r="F10" s="10">
        <v>229</v>
      </c>
      <c r="G10" s="10">
        <v>258</v>
      </c>
      <c r="H10" s="11">
        <v>3.145111522524905E-2</v>
      </c>
    </row>
    <row r="11" spans="1:9" x14ac:dyDescent="0.3">
      <c r="A11" s="62" t="s">
        <v>94</v>
      </c>
      <c r="B11" s="10">
        <v>183</v>
      </c>
      <c r="C11" s="10">
        <v>159</v>
      </c>
      <c r="D11" s="10">
        <v>158</v>
      </c>
      <c r="E11" s="10">
        <v>154</v>
      </c>
      <c r="F11" s="10">
        <v>188</v>
      </c>
      <c r="G11" s="10">
        <v>228</v>
      </c>
      <c r="H11" s="11">
        <v>2.3582826412765583E-2</v>
      </c>
    </row>
    <row r="12" spans="1:9" x14ac:dyDescent="0.3">
      <c r="A12" s="62" t="s">
        <v>99</v>
      </c>
      <c r="B12" s="10">
        <v>172</v>
      </c>
      <c r="C12" s="10">
        <v>157</v>
      </c>
      <c r="D12" s="10">
        <v>148</v>
      </c>
      <c r="E12" s="10">
        <v>130</v>
      </c>
      <c r="F12" s="10">
        <v>144</v>
      </c>
      <c r="G12" s="10">
        <v>188</v>
      </c>
      <c r="H12" s="11">
        <v>2.0695583179053161E-2</v>
      </c>
    </row>
    <row r="13" spans="1:9" x14ac:dyDescent="0.3">
      <c r="A13" s="62" t="s">
        <v>97</v>
      </c>
      <c r="B13" s="10">
        <v>168</v>
      </c>
      <c r="C13" s="10">
        <v>159</v>
      </c>
      <c r="D13" s="10">
        <v>147</v>
      </c>
      <c r="E13" s="10">
        <v>158</v>
      </c>
      <c r="F13" s="10">
        <v>144</v>
      </c>
      <c r="G13" s="10">
        <v>162</v>
      </c>
      <c r="H13" s="11">
        <v>2.0673543154368333E-2</v>
      </c>
    </row>
    <row r="14" spans="1:9" x14ac:dyDescent="0.3">
      <c r="A14" s="62" t="s">
        <v>100</v>
      </c>
      <c r="B14" s="10">
        <v>164</v>
      </c>
      <c r="C14" s="10">
        <v>150</v>
      </c>
      <c r="D14" s="10">
        <v>148</v>
      </c>
      <c r="E14" s="10">
        <v>140</v>
      </c>
      <c r="F14" s="10">
        <v>138</v>
      </c>
      <c r="G14" s="10">
        <v>162</v>
      </c>
      <c r="H14" s="11">
        <v>1.9880102265714537E-2</v>
      </c>
    </row>
    <row r="15" spans="1:9" x14ac:dyDescent="0.3">
      <c r="A15" s="62" t="s">
        <v>103</v>
      </c>
      <c r="B15" s="10">
        <v>119</v>
      </c>
      <c r="C15" s="10">
        <v>119</v>
      </c>
      <c r="D15" s="10">
        <v>137</v>
      </c>
      <c r="E15" s="10">
        <v>127</v>
      </c>
      <c r="F15" s="10">
        <v>119</v>
      </c>
      <c r="G15" s="10">
        <v>141</v>
      </c>
      <c r="H15" s="11">
        <v>1.6794498809838666E-2</v>
      </c>
    </row>
    <row r="16" spans="1:9" x14ac:dyDescent="0.3">
      <c r="A16" s="62" t="s">
        <v>101</v>
      </c>
      <c r="B16" s="10">
        <v>143</v>
      </c>
      <c r="C16" s="10">
        <v>128</v>
      </c>
      <c r="D16" s="10">
        <v>139</v>
      </c>
      <c r="E16" s="10">
        <v>137</v>
      </c>
      <c r="F16" s="10">
        <v>137</v>
      </c>
      <c r="G16" s="10">
        <v>129</v>
      </c>
      <c r="H16" s="11">
        <v>1.7918540068764876E-2</v>
      </c>
    </row>
    <row r="17" spans="1:8" x14ac:dyDescent="0.3">
      <c r="A17" s="62" t="s">
        <v>150</v>
      </c>
      <c r="B17" s="10">
        <v>127</v>
      </c>
      <c r="C17" s="10">
        <v>118</v>
      </c>
      <c r="D17" s="10">
        <v>114</v>
      </c>
      <c r="E17" s="10">
        <v>141</v>
      </c>
      <c r="F17" s="10">
        <v>118</v>
      </c>
      <c r="G17" s="10">
        <v>126</v>
      </c>
      <c r="H17" s="11">
        <v>1.6397778365511768E-2</v>
      </c>
    </row>
    <row r="18" spans="1:8" x14ac:dyDescent="0.3">
      <c r="A18" s="62" t="s">
        <v>96</v>
      </c>
      <c r="B18" s="10">
        <v>130</v>
      </c>
      <c r="C18" s="10">
        <v>124</v>
      </c>
      <c r="D18" s="10">
        <v>111</v>
      </c>
      <c r="E18" s="10">
        <v>107</v>
      </c>
      <c r="F18" s="10">
        <v>116</v>
      </c>
      <c r="G18" s="10">
        <v>110</v>
      </c>
      <c r="H18" s="11">
        <v>1.5383937230009697E-2</v>
      </c>
    </row>
    <row r="19" spans="1:8" x14ac:dyDescent="0.3">
      <c r="A19" s="62" t="s">
        <v>151</v>
      </c>
      <c r="B19" s="10">
        <v>155</v>
      </c>
      <c r="C19" s="10">
        <v>118</v>
      </c>
      <c r="D19" s="10">
        <v>113</v>
      </c>
      <c r="E19" s="10">
        <v>91</v>
      </c>
      <c r="F19" s="10">
        <v>125</v>
      </c>
      <c r="G19" s="10">
        <v>107</v>
      </c>
      <c r="H19" s="11">
        <v>1.5626377501542801E-2</v>
      </c>
    </row>
    <row r="20" spans="1:8" x14ac:dyDescent="0.3">
      <c r="A20" s="62" t="s">
        <v>93</v>
      </c>
      <c r="B20" s="10">
        <v>102</v>
      </c>
      <c r="C20" s="10">
        <v>91</v>
      </c>
      <c r="D20" s="10">
        <v>92</v>
      </c>
      <c r="E20" s="10">
        <v>78</v>
      </c>
      <c r="F20" s="10">
        <v>89</v>
      </c>
      <c r="G20" s="10">
        <v>92</v>
      </c>
      <c r="H20" s="11">
        <v>1.1989773428546241E-2</v>
      </c>
    </row>
    <row r="21" spans="1:8" x14ac:dyDescent="0.3">
      <c r="A21" s="62" t="s">
        <v>88</v>
      </c>
      <c r="B21" s="10">
        <v>73</v>
      </c>
      <c r="C21" s="10">
        <v>72</v>
      </c>
      <c r="D21" s="10">
        <v>60</v>
      </c>
      <c r="E21" s="10">
        <v>69</v>
      </c>
      <c r="F21" s="10">
        <v>66</v>
      </c>
      <c r="G21" s="10">
        <v>87</v>
      </c>
      <c r="H21" s="11">
        <v>9.411090540421406E-3</v>
      </c>
    </row>
    <row r="22" spans="1:8" x14ac:dyDescent="0.3">
      <c r="A22" s="62" t="s">
        <v>87</v>
      </c>
      <c r="B22" s="10">
        <v>96</v>
      </c>
      <c r="C22" s="10">
        <v>103</v>
      </c>
      <c r="D22" s="10">
        <v>93</v>
      </c>
      <c r="E22" s="10">
        <v>83</v>
      </c>
      <c r="F22" s="10">
        <v>71</v>
      </c>
      <c r="G22" s="10">
        <v>79</v>
      </c>
      <c r="H22" s="11">
        <v>1.1571012959534515E-2</v>
      </c>
    </row>
    <row r="23" spans="1:8" x14ac:dyDescent="0.3">
      <c r="A23" s="62" t="s">
        <v>90</v>
      </c>
      <c r="B23" s="10">
        <v>55</v>
      </c>
      <c r="C23" s="10">
        <v>48</v>
      </c>
      <c r="D23" s="10">
        <v>38</v>
      </c>
      <c r="E23" s="10">
        <v>44</v>
      </c>
      <c r="F23" s="10">
        <v>46</v>
      </c>
      <c r="G23" s="10">
        <v>61</v>
      </c>
      <c r="H23" s="11">
        <v>6.4356872079696726E-3</v>
      </c>
    </row>
    <row r="24" spans="1:8" x14ac:dyDescent="0.3">
      <c r="A24" s="62" t="s">
        <v>91</v>
      </c>
      <c r="B24" s="10">
        <v>67</v>
      </c>
      <c r="C24" s="10">
        <v>50</v>
      </c>
      <c r="D24" s="10">
        <v>58</v>
      </c>
      <c r="E24" s="10">
        <v>45</v>
      </c>
      <c r="F24" s="10">
        <v>53</v>
      </c>
      <c r="G24" s="10">
        <v>58</v>
      </c>
      <c r="H24" s="11">
        <v>7.2952481706779508E-3</v>
      </c>
    </row>
    <row r="25" spans="1:8" x14ac:dyDescent="0.3">
      <c r="A25" s="62" t="s">
        <v>86</v>
      </c>
      <c r="B25" s="10">
        <v>10</v>
      </c>
      <c r="C25" s="10">
        <v>11</v>
      </c>
      <c r="D25" s="10">
        <v>12</v>
      </c>
      <c r="E25" s="10">
        <v>8</v>
      </c>
      <c r="F25" s="10">
        <v>15</v>
      </c>
      <c r="G25" s="10">
        <v>22</v>
      </c>
      <c r="H25" s="11">
        <v>1.7191219254165564E-3</v>
      </c>
    </row>
    <row r="26" spans="1:8" x14ac:dyDescent="0.3">
      <c r="A26" s="63" t="s">
        <v>152</v>
      </c>
      <c r="B26" s="50">
        <v>7618</v>
      </c>
      <c r="C26" s="50">
        <v>7407</v>
      </c>
      <c r="D26" s="50">
        <v>7254</v>
      </c>
      <c r="E26" s="50">
        <v>6927</v>
      </c>
      <c r="F26" s="50">
        <v>7769</v>
      </c>
      <c r="G26" s="50">
        <v>8397</v>
      </c>
      <c r="H26" s="61">
        <v>1</v>
      </c>
    </row>
    <row r="28" spans="1:8" x14ac:dyDescent="0.3">
      <c r="A28" s="63" t="s">
        <v>165</v>
      </c>
    </row>
    <row r="29" spans="1:8" x14ac:dyDescent="0.3">
      <c r="G29" s="62"/>
    </row>
    <row r="30" spans="1:8" x14ac:dyDescent="0.3">
      <c r="A30" s="30" t="s">
        <v>3</v>
      </c>
      <c r="B30" s="49">
        <v>2017</v>
      </c>
      <c r="C30" s="49">
        <v>2018</v>
      </c>
      <c r="D30" s="49">
        <v>2019</v>
      </c>
      <c r="E30" s="49">
        <v>2020</v>
      </c>
      <c r="F30" s="49">
        <v>2021</v>
      </c>
      <c r="G30" s="49">
        <v>2022</v>
      </c>
      <c r="H30" s="49" t="s">
        <v>153</v>
      </c>
    </row>
    <row r="31" spans="1:8" x14ac:dyDescent="0.3">
      <c r="A31" s="48" t="s">
        <v>149</v>
      </c>
      <c r="B31" s="64">
        <v>1538</v>
      </c>
      <c r="C31" s="64">
        <v>1561</v>
      </c>
      <c r="D31" s="64">
        <v>1414</v>
      </c>
      <c r="E31" s="64">
        <v>1287</v>
      </c>
      <c r="F31" s="64">
        <v>1264</v>
      </c>
      <c r="G31" s="64">
        <v>1227</v>
      </c>
      <c r="H31" s="66">
        <v>0.54969170589405292</v>
      </c>
    </row>
    <row r="32" spans="1:8" x14ac:dyDescent="0.3">
      <c r="A32" s="48" t="s">
        <v>95</v>
      </c>
      <c r="B32" s="64">
        <v>242</v>
      </c>
      <c r="C32" s="64">
        <v>239</v>
      </c>
      <c r="D32" s="64">
        <v>228</v>
      </c>
      <c r="E32" s="64">
        <v>196</v>
      </c>
      <c r="F32" s="64">
        <v>193</v>
      </c>
      <c r="G32" s="64">
        <v>205</v>
      </c>
      <c r="H32" s="66">
        <v>8.6388649472916523E-2</v>
      </c>
    </row>
    <row r="33" spans="1:8" x14ac:dyDescent="0.3">
      <c r="A33" s="48" t="s">
        <v>102</v>
      </c>
      <c r="B33" s="64">
        <v>243</v>
      </c>
      <c r="C33" s="64">
        <v>232</v>
      </c>
      <c r="D33" s="64">
        <v>205</v>
      </c>
      <c r="E33" s="64">
        <v>178</v>
      </c>
      <c r="F33" s="64">
        <v>177</v>
      </c>
      <c r="G33" s="64">
        <v>189</v>
      </c>
      <c r="H33" s="66">
        <v>8.1150964662202479E-2</v>
      </c>
    </row>
    <row r="34" spans="1:8" x14ac:dyDescent="0.3">
      <c r="A34" s="48" t="s">
        <v>98</v>
      </c>
      <c r="B34" s="64">
        <v>95</v>
      </c>
      <c r="C34" s="64">
        <v>109</v>
      </c>
      <c r="D34" s="64">
        <v>85</v>
      </c>
      <c r="E34" s="64">
        <v>83</v>
      </c>
      <c r="F34" s="64">
        <v>80</v>
      </c>
      <c r="G34" s="64">
        <v>90</v>
      </c>
      <c r="H34" s="66">
        <v>3.5934495789962211E-2</v>
      </c>
    </row>
    <row r="35" spans="1:8" x14ac:dyDescent="0.3">
      <c r="A35" s="48" t="s">
        <v>92</v>
      </c>
      <c r="B35" s="64">
        <v>99</v>
      </c>
      <c r="C35" s="64">
        <v>83</v>
      </c>
      <c r="D35" s="64">
        <v>86</v>
      </c>
      <c r="E35" s="64">
        <v>63</v>
      </c>
      <c r="F35" s="64">
        <v>73</v>
      </c>
      <c r="G35" s="64">
        <v>71</v>
      </c>
      <c r="H35" s="66">
        <v>3.1492408672014853E-2</v>
      </c>
    </row>
    <row r="36" spans="1:8" x14ac:dyDescent="0.3">
      <c r="A36" s="48" t="s">
        <v>94</v>
      </c>
      <c r="B36" s="64">
        <v>80</v>
      </c>
      <c r="C36" s="64">
        <v>77</v>
      </c>
      <c r="D36" s="64">
        <v>62</v>
      </c>
      <c r="E36" s="64">
        <v>53</v>
      </c>
      <c r="F36" s="64">
        <v>63</v>
      </c>
      <c r="G36" s="64">
        <v>75</v>
      </c>
      <c r="H36" s="66">
        <v>2.7182921169528609E-2</v>
      </c>
    </row>
    <row r="37" spans="1:8" x14ac:dyDescent="0.3">
      <c r="A37" s="48" t="s">
        <v>99</v>
      </c>
      <c r="B37" s="64">
        <v>66</v>
      </c>
      <c r="C37" s="64">
        <v>59</v>
      </c>
      <c r="D37" s="64">
        <v>53</v>
      </c>
      <c r="E37" s="64">
        <v>46</v>
      </c>
      <c r="F37" s="64">
        <v>47</v>
      </c>
      <c r="G37" s="64">
        <v>62</v>
      </c>
      <c r="H37" s="66">
        <v>2.2077835974275675E-2</v>
      </c>
    </row>
    <row r="38" spans="1:8" x14ac:dyDescent="0.3">
      <c r="A38" s="48" t="s">
        <v>97</v>
      </c>
      <c r="B38" s="64">
        <v>68</v>
      </c>
      <c r="C38" s="64">
        <v>62</v>
      </c>
      <c r="D38" s="64">
        <v>53</v>
      </c>
      <c r="E38" s="64">
        <v>48</v>
      </c>
      <c r="F38" s="64">
        <v>47</v>
      </c>
      <c r="G38" s="64">
        <v>44</v>
      </c>
      <c r="H38" s="66">
        <v>2.134853808923954E-2</v>
      </c>
    </row>
    <row r="39" spans="1:8" x14ac:dyDescent="0.3">
      <c r="A39" s="48" t="s">
        <v>150</v>
      </c>
      <c r="B39" s="64">
        <v>61</v>
      </c>
      <c r="C39" s="64">
        <v>50</v>
      </c>
      <c r="D39" s="64">
        <v>48</v>
      </c>
      <c r="E39" s="64">
        <v>51</v>
      </c>
      <c r="F39" s="64">
        <v>43</v>
      </c>
      <c r="G39" s="64">
        <v>48</v>
      </c>
      <c r="H39" s="66">
        <v>1.9956242126897832E-2</v>
      </c>
    </row>
    <row r="40" spans="1:8" x14ac:dyDescent="0.3">
      <c r="A40" s="48" t="s">
        <v>100</v>
      </c>
      <c r="B40" s="64">
        <v>52</v>
      </c>
      <c r="C40" s="64">
        <v>50</v>
      </c>
      <c r="D40" s="64">
        <v>57</v>
      </c>
      <c r="E40" s="64">
        <v>55</v>
      </c>
      <c r="F40" s="64">
        <v>44</v>
      </c>
      <c r="G40" s="64">
        <v>37</v>
      </c>
      <c r="H40" s="66">
        <v>1.9558443280514485E-2</v>
      </c>
    </row>
    <row r="41" spans="1:8" x14ac:dyDescent="0.3">
      <c r="A41" s="48" t="s">
        <v>101</v>
      </c>
      <c r="B41" s="64">
        <v>53</v>
      </c>
      <c r="C41" s="64">
        <v>54</v>
      </c>
      <c r="D41" s="64">
        <v>61</v>
      </c>
      <c r="E41" s="64">
        <v>44</v>
      </c>
      <c r="F41" s="64">
        <v>36</v>
      </c>
      <c r="G41" s="64">
        <v>35</v>
      </c>
      <c r="H41" s="66">
        <v>1.8762845587747795E-2</v>
      </c>
    </row>
    <row r="42" spans="1:8" x14ac:dyDescent="0.3">
      <c r="A42" s="48" t="s">
        <v>103</v>
      </c>
      <c r="B42" s="64">
        <v>43</v>
      </c>
      <c r="C42" s="64">
        <v>38</v>
      </c>
      <c r="D42" s="64">
        <v>41</v>
      </c>
      <c r="E42" s="64">
        <v>31</v>
      </c>
      <c r="F42" s="64">
        <v>38</v>
      </c>
      <c r="G42" s="64">
        <v>31</v>
      </c>
      <c r="H42" s="66">
        <v>1.4718557316183782E-2</v>
      </c>
    </row>
    <row r="43" spans="1:8" x14ac:dyDescent="0.3">
      <c r="A43" s="48" t="s">
        <v>96</v>
      </c>
      <c r="B43" s="64">
        <v>42</v>
      </c>
      <c r="C43" s="64">
        <v>42</v>
      </c>
      <c r="D43" s="64">
        <v>33</v>
      </c>
      <c r="E43" s="64">
        <v>25</v>
      </c>
      <c r="F43" s="64">
        <v>32</v>
      </c>
      <c r="G43" s="64">
        <v>34</v>
      </c>
      <c r="H43" s="66">
        <v>1.3790360007955978E-2</v>
      </c>
    </row>
    <row r="44" spans="1:8" x14ac:dyDescent="0.3">
      <c r="A44" s="48" t="s">
        <v>151</v>
      </c>
      <c r="B44" s="64">
        <v>45</v>
      </c>
      <c r="C44" s="64">
        <v>35</v>
      </c>
      <c r="D44" s="64">
        <v>27</v>
      </c>
      <c r="E44" s="64">
        <v>27</v>
      </c>
      <c r="F44" s="64">
        <v>23</v>
      </c>
      <c r="G44" s="64">
        <v>25</v>
      </c>
      <c r="H44" s="66">
        <v>1.206656500696148E-2</v>
      </c>
    </row>
    <row r="45" spans="1:8" x14ac:dyDescent="0.3">
      <c r="A45" s="48" t="s">
        <v>87</v>
      </c>
      <c r="B45" s="64">
        <v>37</v>
      </c>
      <c r="C45" s="64">
        <v>44</v>
      </c>
      <c r="D45" s="64">
        <v>33</v>
      </c>
      <c r="E45" s="64">
        <v>25</v>
      </c>
      <c r="F45" s="64">
        <v>16</v>
      </c>
      <c r="G45" s="64">
        <v>19</v>
      </c>
      <c r="H45" s="66">
        <v>1.153616654511702E-2</v>
      </c>
    </row>
    <row r="46" spans="1:8" x14ac:dyDescent="0.3">
      <c r="A46" s="48" t="s">
        <v>93</v>
      </c>
      <c r="B46" s="64">
        <v>35</v>
      </c>
      <c r="C46" s="64">
        <v>25</v>
      </c>
      <c r="D46" s="64">
        <v>31</v>
      </c>
      <c r="E46" s="64">
        <v>27</v>
      </c>
      <c r="F46" s="64">
        <v>28</v>
      </c>
      <c r="G46" s="64">
        <v>21</v>
      </c>
      <c r="H46" s="66">
        <v>1.1072067891003116E-2</v>
      </c>
    </row>
    <row r="47" spans="1:8" x14ac:dyDescent="0.3">
      <c r="A47" s="48" t="s">
        <v>88</v>
      </c>
      <c r="B47" s="64">
        <v>23</v>
      </c>
      <c r="C47" s="64">
        <v>20</v>
      </c>
      <c r="D47" s="64">
        <v>22</v>
      </c>
      <c r="E47" s="64">
        <v>11</v>
      </c>
      <c r="F47" s="64">
        <v>22</v>
      </c>
      <c r="G47" s="64">
        <v>20</v>
      </c>
      <c r="H47" s="66">
        <v>7.8233773122057954E-3</v>
      </c>
    </row>
    <row r="48" spans="1:8" x14ac:dyDescent="0.3">
      <c r="A48" s="48" t="s">
        <v>90</v>
      </c>
      <c r="B48" s="64">
        <v>21</v>
      </c>
      <c r="C48" s="64">
        <v>17</v>
      </c>
      <c r="D48" s="64">
        <v>11</v>
      </c>
      <c r="E48" s="64">
        <v>18</v>
      </c>
      <c r="F48" s="64">
        <v>18</v>
      </c>
      <c r="G48" s="64">
        <v>25</v>
      </c>
      <c r="H48" s="66">
        <v>7.2929788503613337E-3</v>
      </c>
    </row>
    <row r="49" spans="1:8" x14ac:dyDescent="0.3">
      <c r="A49" s="48" t="s">
        <v>91</v>
      </c>
      <c r="B49" s="64">
        <v>19</v>
      </c>
      <c r="C49" s="64">
        <v>20</v>
      </c>
      <c r="D49" s="64">
        <v>21</v>
      </c>
      <c r="E49" s="64">
        <v>15</v>
      </c>
      <c r="F49" s="64">
        <v>13</v>
      </c>
      <c r="G49" s="64">
        <v>18</v>
      </c>
      <c r="H49" s="66">
        <v>7.0277796194391038E-3</v>
      </c>
    </row>
    <row r="50" spans="1:8" x14ac:dyDescent="0.3">
      <c r="A50" s="48" t="s">
        <v>86</v>
      </c>
      <c r="B50" s="64">
        <v>6</v>
      </c>
      <c r="C50" s="64">
        <v>3</v>
      </c>
      <c r="D50" s="64">
        <v>2</v>
      </c>
      <c r="E50" s="64">
        <v>1</v>
      </c>
      <c r="F50" s="64">
        <v>2</v>
      </c>
      <c r="G50" s="64">
        <v>3</v>
      </c>
      <c r="H50" s="66">
        <v>1.127096731419479E-3</v>
      </c>
    </row>
    <row r="51" spans="1:8" x14ac:dyDescent="0.3">
      <c r="A51" s="47" t="s">
        <v>152</v>
      </c>
      <c r="B51" s="49">
        <v>2868</v>
      </c>
      <c r="C51" s="49">
        <v>2820</v>
      </c>
      <c r="D51" s="49">
        <v>2573</v>
      </c>
      <c r="E51" s="49">
        <v>2284</v>
      </c>
      <c r="F51" s="49">
        <v>2259</v>
      </c>
      <c r="G51" s="49">
        <v>2279</v>
      </c>
      <c r="H51" s="61">
        <v>1</v>
      </c>
    </row>
    <row r="52" spans="1:8" x14ac:dyDescent="0.3">
      <c r="A52" s="73"/>
      <c r="B52" s="73"/>
      <c r="C52" s="73"/>
      <c r="D52" s="73"/>
      <c r="E52" s="73"/>
      <c r="F52" s="73"/>
      <c r="G52" s="62"/>
    </row>
  </sheetData>
  <mergeCells count="1">
    <mergeCell ref="A52:F5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11EB2-7E47-41E6-99FE-9B61A7B80330}">
  <dimension ref="A1:Q24"/>
  <sheetViews>
    <sheetView topLeftCell="A3" workbookViewId="0">
      <selection activeCell="H29" sqref="H29"/>
    </sheetView>
  </sheetViews>
  <sheetFormatPr defaultRowHeight="14.4" x14ac:dyDescent="0.3"/>
  <cols>
    <col min="1" max="1" width="24.88671875" customWidth="1"/>
    <col min="2" max="7" width="11.6640625" customWidth="1"/>
    <col min="8" max="8" width="23.6640625" bestFit="1" customWidth="1"/>
    <col min="9" max="9" width="10.33203125" bestFit="1" customWidth="1"/>
    <col min="14" max="15" width="13.6640625" customWidth="1"/>
  </cols>
  <sheetData>
    <row r="1" spans="1:17" x14ac:dyDescent="0.3">
      <c r="A1" s="30" t="s">
        <v>166</v>
      </c>
    </row>
    <row r="3" spans="1:17" x14ac:dyDescent="0.3">
      <c r="A3" s="30"/>
      <c r="B3" s="49">
        <v>2017</v>
      </c>
      <c r="C3" s="49">
        <v>2018</v>
      </c>
      <c r="D3" s="49">
        <v>2019</v>
      </c>
      <c r="E3" s="49">
        <v>2020</v>
      </c>
      <c r="F3" s="49">
        <v>2021</v>
      </c>
      <c r="G3" s="49">
        <v>2022</v>
      </c>
      <c r="H3" s="49" t="s">
        <v>153</v>
      </c>
      <c r="M3" s="62"/>
      <c r="Q3" s="62"/>
    </row>
    <row r="4" spans="1:17" x14ac:dyDescent="0.3">
      <c r="A4" s="62" t="s">
        <v>149</v>
      </c>
      <c r="B4" s="55">
        <v>21137270</v>
      </c>
      <c r="C4" s="55">
        <v>22478910</v>
      </c>
      <c r="D4" s="55">
        <v>23540000</v>
      </c>
      <c r="E4" s="55">
        <v>27060050</v>
      </c>
      <c r="F4" s="55">
        <v>27221730</v>
      </c>
      <c r="G4" s="69">
        <v>28449760</v>
      </c>
      <c r="H4" s="66">
        <v>0.59587985489554218</v>
      </c>
      <c r="I4" s="67"/>
      <c r="J4" s="1"/>
      <c r="M4" s="62"/>
      <c r="Q4" s="62"/>
    </row>
    <row r="5" spans="1:17" x14ac:dyDescent="0.3">
      <c r="A5" s="62" t="s">
        <v>154</v>
      </c>
      <c r="B5" s="55">
        <v>2661970</v>
      </c>
      <c r="C5" s="55">
        <v>2908040</v>
      </c>
      <c r="D5" s="55">
        <v>3175150</v>
      </c>
      <c r="E5" s="55">
        <v>3472830</v>
      </c>
      <c r="F5" s="55">
        <v>3570830</v>
      </c>
      <c r="G5" s="69">
        <v>3881340</v>
      </c>
      <c r="H5" s="66">
        <v>7.819888171340586E-2</v>
      </c>
      <c r="I5" s="67"/>
      <c r="J5" s="1"/>
      <c r="M5" s="62"/>
      <c r="Q5" s="62"/>
    </row>
    <row r="6" spans="1:17" x14ac:dyDescent="0.3">
      <c r="A6" s="62" t="s">
        <v>95</v>
      </c>
      <c r="B6" s="55">
        <v>2596940</v>
      </c>
      <c r="C6" s="55">
        <v>2729290</v>
      </c>
      <c r="D6" s="55">
        <v>3024710</v>
      </c>
      <c r="E6" s="55">
        <v>3296410</v>
      </c>
      <c r="F6" s="55">
        <v>3206470</v>
      </c>
      <c r="G6" s="69">
        <v>3542390</v>
      </c>
      <c r="H6" s="66">
        <v>7.3134283084884608E-2</v>
      </c>
      <c r="I6" s="67"/>
      <c r="J6" s="1"/>
      <c r="M6" s="62"/>
      <c r="Q6" s="62"/>
    </row>
    <row r="7" spans="1:17" x14ac:dyDescent="0.3">
      <c r="A7" s="62" t="s">
        <v>94</v>
      </c>
      <c r="B7" s="55">
        <v>676710</v>
      </c>
      <c r="C7" s="55">
        <v>708010</v>
      </c>
      <c r="D7" s="55">
        <v>864210</v>
      </c>
      <c r="E7" s="55">
        <v>896020</v>
      </c>
      <c r="F7" s="55">
        <v>1145710</v>
      </c>
      <c r="G7" s="69">
        <v>1965190</v>
      </c>
      <c r="H7" s="66">
        <v>2.4870182762458976E-2</v>
      </c>
      <c r="I7" s="67"/>
      <c r="J7" s="1"/>
      <c r="M7" s="62"/>
      <c r="Q7" s="62"/>
    </row>
    <row r="8" spans="1:17" x14ac:dyDescent="0.3">
      <c r="A8" s="62" t="s">
        <v>155</v>
      </c>
      <c r="B8" s="55">
        <v>1212380</v>
      </c>
      <c r="C8" s="55">
        <v>1608900</v>
      </c>
      <c r="D8" s="55">
        <v>1536530</v>
      </c>
      <c r="E8" s="55">
        <v>1760090</v>
      </c>
      <c r="F8" s="55">
        <v>1689270</v>
      </c>
      <c r="G8" s="69">
        <v>1862090</v>
      </c>
      <c r="H8" s="66">
        <v>3.8440222092558818E-2</v>
      </c>
      <c r="I8" s="67"/>
      <c r="J8" s="1"/>
      <c r="M8" s="62"/>
      <c r="Q8" s="62"/>
    </row>
    <row r="9" spans="1:17" x14ac:dyDescent="0.3">
      <c r="A9" s="62" t="s">
        <v>92</v>
      </c>
      <c r="B9" s="55">
        <v>909920</v>
      </c>
      <c r="C9" s="55">
        <v>993430</v>
      </c>
      <c r="D9" s="55">
        <v>1128210</v>
      </c>
      <c r="E9" s="55">
        <v>1197540</v>
      </c>
      <c r="F9" s="55">
        <v>1272180</v>
      </c>
      <c r="G9" s="69">
        <v>1342800</v>
      </c>
      <c r="H9" s="66">
        <v>2.7208695931150877E-2</v>
      </c>
      <c r="I9" s="67"/>
      <c r="J9" s="1"/>
      <c r="M9" s="62"/>
      <c r="Q9" s="62"/>
    </row>
    <row r="10" spans="1:17" x14ac:dyDescent="0.3">
      <c r="A10" s="62" t="s">
        <v>99</v>
      </c>
      <c r="B10" s="55">
        <v>848060</v>
      </c>
      <c r="C10" s="55">
        <v>1016170</v>
      </c>
      <c r="D10" s="55">
        <v>891120</v>
      </c>
      <c r="E10" s="55">
        <v>1016470</v>
      </c>
      <c r="F10" s="55">
        <v>1018510</v>
      </c>
      <c r="G10" s="69">
        <v>1282800</v>
      </c>
      <c r="H10" s="66">
        <v>2.4143777910303549E-2</v>
      </c>
      <c r="I10" s="67"/>
      <c r="J10" s="1"/>
      <c r="M10" s="62"/>
      <c r="Q10" s="62"/>
    </row>
    <row r="11" spans="1:17" x14ac:dyDescent="0.3">
      <c r="A11" s="62" t="s">
        <v>90</v>
      </c>
      <c r="B11" s="55">
        <v>240670</v>
      </c>
      <c r="C11" s="55">
        <v>466620</v>
      </c>
      <c r="D11" s="55">
        <v>410460</v>
      </c>
      <c r="E11" s="55">
        <v>561790</v>
      </c>
      <c r="F11" s="55">
        <v>615170</v>
      </c>
      <c r="G11" s="69">
        <v>1038620</v>
      </c>
      <c r="H11" s="66">
        <v>1.3251680636138553E-2</v>
      </c>
      <c r="I11" s="67"/>
      <c r="J11" s="1"/>
    </row>
    <row r="12" spans="1:17" x14ac:dyDescent="0.3">
      <c r="A12" s="62" t="s">
        <v>97</v>
      </c>
      <c r="B12" s="55">
        <v>522770</v>
      </c>
      <c r="C12" s="55">
        <v>718490</v>
      </c>
      <c r="D12" s="55">
        <v>599920</v>
      </c>
      <c r="E12" s="55">
        <v>684450</v>
      </c>
      <c r="F12" s="55">
        <v>644860</v>
      </c>
      <c r="G12" s="69">
        <v>932760</v>
      </c>
      <c r="H12" s="66">
        <v>1.6312503883574539E-2</v>
      </c>
      <c r="I12" s="67"/>
      <c r="J12" s="1"/>
      <c r="M12" s="62"/>
      <c r="Q12" s="62"/>
    </row>
    <row r="13" spans="1:17" x14ac:dyDescent="0.3">
      <c r="A13" s="62" t="s">
        <v>89</v>
      </c>
      <c r="B13" s="55">
        <v>538990</v>
      </c>
      <c r="C13" s="55">
        <v>428170</v>
      </c>
      <c r="D13" s="55">
        <v>443850</v>
      </c>
      <c r="E13" s="55">
        <v>602700</v>
      </c>
      <c r="F13" s="55">
        <v>580350</v>
      </c>
      <c r="G13" s="69">
        <v>821540</v>
      </c>
      <c r="H13" s="66">
        <v>1.3578745692984147E-2</v>
      </c>
      <c r="I13" s="67"/>
      <c r="J13" s="1"/>
      <c r="M13" s="62"/>
      <c r="Q13" s="62"/>
    </row>
    <row r="14" spans="1:17" x14ac:dyDescent="0.3">
      <c r="A14" s="62" t="s">
        <v>100</v>
      </c>
      <c r="B14" s="55">
        <v>775370</v>
      </c>
      <c r="C14" s="55">
        <v>984750</v>
      </c>
      <c r="D14" s="55">
        <v>848280</v>
      </c>
      <c r="E14" s="55">
        <v>870180</v>
      </c>
      <c r="F14" s="55">
        <v>878150</v>
      </c>
      <c r="G14" s="69">
        <v>634040</v>
      </c>
      <c r="H14" s="66">
        <v>1.9840846891373255E-2</v>
      </c>
      <c r="I14" s="67"/>
      <c r="J14" s="1"/>
      <c r="M14" s="62"/>
      <c r="O14" s="1"/>
      <c r="Q14" s="62"/>
    </row>
    <row r="15" spans="1:17" x14ac:dyDescent="0.3">
      <c r="A15" s="62" t="s">
        <v>96</v>
      </c>
      <c r="B15" s="55">
        <v>342350</v>
      </c>
      <c r="C15" s="55">
        <v>426380</v>
      </c>
      <c r="D15" s="55">
        <v>518160</v>
      </c>
      <c r="E15" s="55">
        <v>398610</v>
      </c>
      <c r="F15" s="55">
        <v>487870</v>
      </c>
      <c r="G15" s="69">
        <v>632550</v>
      </c>
      <c r="H15" s="66">
        <v>1.1154957874124042E-2</v>
      </c>
      <c r="I15" s="67"/>
      <c r="J15" s="1"/>
      <c r="M15" s="62"/>
      <c r="Q15" s="62"/>
    </row>
    <row r="16" spans="1:17" x14ac:dyDescent="0.3">
      <c r="A16" s="62" t="s">
        <v>101</v>
      </c>
      <c r="B16" s="55">
        <v>777590</v>
      </c>
      <c r="C16" s="55">
        <v>811250</v>
      </c>
      <c r="D16" s="55">
        <v>837340</v>
      </c>
      <c r="E16" s="55">
        <v>963640</v>
      </c>
      <c r="F16" s="55">
        <v>806480</v>
      </c>
      <c r="G16" s="69">
        <v>618300</v>
      </c>
      <c r="H16" s="66">
        <v>1.9140481617707421E-2</v>
      </c>
      <c r="I16" s="67"/>
      <c r="J16" s="1"/>
      <c r="M16" s="62"/>
      <c r="Q16" s="62"/>
    </row>
    <row r="17" spans="1:17" x14ac:dyDescent="0.3">
      <c r="A17" s="62" t="s">
        <v>103</v>
      </c>
      <c r="B17" s="55">
        <v>543080</v>
      </c>
      <c r="C17" s="55">
        <v>441270</v>
      </c>
      <c r="D17" s="55">
        <v>439300</v>
      </c>
      <c r="E17" s="55">
        <v>459250</v>
      </c>
      <c r="F17" s="55">
        <v>590570</v>
      </c>
      <c r="G17" s="69">
        <v>497280</v>
      </c>
      <c r="H17" s="66">
        <v>1.1810240885183468E-2</v>
      </c>
      <c r="I17" s="67"/>
      <c r="J17" s="1"/>
      <c r="M17" s="62"/>
      <c r="Q17" s="62"/>
    </row>
    <row r="18" spans="1:17" x14ac:dyDescent="0.3">
      <c r="A18" s="62" t="s">
        <v>88</v>
      </c>
      <c r="B18" s="55">
        <v>176410</v>
      </c>
      <c r="C18" s="55">
        <v>154960</v>
      </c>
      <c r="D18" s="55">
        <v>173560</v>
      </c>
      <c r="E18" s="55">
        <v>131920</v>
      </c>
      <c r="F18" s="55">
        <v>273370</v>
      </c>
      <c r="G18" s="69">
        <v>334220</v>
      </c>
      <c r="H18" s="66">
        <v>4.9472813825322615E-3</v>
      </c>
      <c r="I18" s="67"/>
      <c r="J18" s="1"/>
      <c r="M18" s="62"/>
      <c r="Q18" s="62"/>
    </row>
    <row r="19" spans="1:17" x14ac:dyDescent="0.3">
      <c r="A19" s="62" t="s">
        <v>151</v>
      </c>
      <c r="B19" s="55">
        <v>473160</v>
      </c>
      <c r="C19" s="55">
        <v>405970</v>
      </c>
      <c r="D19" s="55">
        <v>394710</v>
      </c>
      <c r="E19" s="55">
        <v>468470</v>
      </c>
      <c r="F19" s="55">
        <v>326740</v>
      </c>
      <c r="G19" s="69">
        <v>311570</v>
      </c>
      <c r="H19" s="66">
        <v>9.4641742509754996E-3</v>
      </c>
      <c r="I19" s="67"/>
      <c r="J19" s="1"/>
      <c r="M19" s="62"/>
      <c r="Q19" s="62"/>
    </row>
    <row r="20" spans="1:17" x14ac:dyDescent="0.3">
      <c r="A20" s="62" t="s">
        <v>87</v>
      </c>
      <c r="B20" s="55">
        <v>331660</v>
      </c>
      <c r="C20" s="55">
        <v>446780</v>
      </c>
      <c r="D20" s="55">
        <v>346370</v>
      </c>
      <c r="E20" s="55">
        <v>257590</v>
      </c>
      <c r="F20" s="55">
        <v>236180</v>
      </c>
      <c r="G20" s="69">
        <v>250520</v>
      </c>
      <c r="H20" s="66">
        <v>7.4306223137242848E-3</v>
      </c>
      <c r="I20" s="67"/>
      <c r="J20" s="1"/>
      <c r="M20" s="62"/>
      <c r="Q20" s="62"/>
    </row>
    <row r="21" spans="1:17" x14ac:dyDescent="0.3">
      <c r="A21" s="62" t="s">
        <v>91</v>
      </c>
      <c r="B21" s="55">
        <v>239420</v>
      </c>
      <c r="C21" s="55">
        <v>283120</v>
      </c>
      <c r="D21" s="55">
        <v>259680</v>
      </c>
      <c r="E21" s="55">
        <v>208270</v>
      </c>
      <c r="F21" s="55">
        <v>262340</v>
      </c>
      <c r="G21" s="69">
        <v>238240</v>
      </c>
      <c r="H21" s="66">
        <v>5.9277609615990953E-3</v>
      </c>
      <c r="I21" s="67"/>
      <c r="J21" s="1"/>
      <c r="M21" s="62"/>
      <c r="Q21" s="62"/>
    </row>
    <row r="22" spans="1:17" x14ac:dyDescent="0.3">
      <c r="A22" s="62" t="s">
        <v>93</v>
      </c>
      <c r="B22" s="55">
        <v>251140</v>
      </c>
      <c r="C22" s="55">
        <v>230330</v>
      </c>
      <c r="D22" s="55">
        <v>278890</v>
      </c>
      <c r="E22" s="55">
        <v>253240</v>
      </c>
      <c r="F22" s="55">
        <v>311150</v>
      </c>
      <c r="G22" s="69">
        <v>209660</v>
      </c>
      <c r="H22" s="66">
        <v>6.1000594855286933E-3</v>
      </c>
      <c r="I22" s="67"/>
      <c r="J22" s="1"/>
      <c r="M22" s="62"/>
      <c r="Q22" s="62"/>
    </row>
    <row r="23" spans="1:17" x14ac:dyDescent="0.3">
      <c r="A23" s="62" t="s">
        <v>86</v>
      </c>
      <c r="B23" s="55">
        <v>25600</v>
      </c>
      <c r="C23" s="55">
        <v>45000</v>
      </c>
      <c r="D23" s="55">
        <v>13000</v>
      </c>
      <c r="E23" s="55">
        <v>3800</v>
      </c>
      <c r="F23" s="55">
        <v>7500</v>
      </c>
      <c r="G23" s="69">
        <v>25000</v>
      </c>
      <c r="H23" s="66">
        <v>4.7666342914533293E-4</v>
      </c>
      <c r="I23" s="67"/>
      <c r="J23" s="1"/>
      <c r="Q23" s="62"/>
    </row>
    <row r="24" spans="1:17" x14ac:dyDescent="0.3">
      <c r="A24" s="63" t="s">
        <v>43</v>
      </c>
      <c r="B24" s="54">
        <v>35281440</v>
      </c>
      <c r="C24" s="54">
        <v>38285860</v>
      </c>
      <c r="D24" s="54">
        <v>39723460</v>
      </c>
      <c r="E24" s="54">
        <v>44233310</v>
      </c>
      <c r="F24" s="54">
        <v>45145430</v>
      </c>
      <c r="G24" s="68">
        <v>48870670</v>
      </c>
      <c r="H24" s="61">
        <v>1</v>
      </c>
      <c r="L24" t="s">
        <v>148</v>
      </c>
      <c r="M24" s="62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A2D4B-A97D-490B-AEC0-3A85D3194155}">
  <dimension ref="B2:L27"/>
  <sheetViews>
    <sheetView workbookViewId="0">
      <selection activeCell="D5" sqref="D5"/>
    </sheetView>
  </sheetViews>
  <sheetFormatPr defaultRowHeight="14.4" x14ac:dyDescent="0.3"/>
  <cols>
    <col min="2" max="2" width="28.88671875" customWidth="1"/>
    <col min="3" max="3" width="32.88671875" style="10" bestFit="1" customWidth="1"/>
    <col min="4" max="4" width="30.88671875" style="10" bestFit="1" customWidth="1"/>
    <col min="5" max="5" width="25.33203125" style="10" customWidth="1"/>
    <col min="6" max="6" width="9.109375" style="10"/>
    <col min="12" max="12" width="9.109375" style="10"/>
  </cols>
  <sheetData>
    <row r="2" spans="2:4" x14ac:dyDescent="0.3">
      <c r="B2" s="30" t="s">
        <v>177</v>
      </c>
    </row>
    <row r="4" spans="2:4" x14ac:dyDescent="0.3">
      <c r="B4" s="30"/>
      <c r="C4" s="50" t="s">
        <v>189</v>
      </c>
      <c r="D4" s="50" t="s">
        <v>190</v>
      </c>
    </row>
    <row r="5" spans="2:4" x14ac:dyDescent="0.3">
      <c r="B5" s="62" t="s">
        <v>41</v>
      </c>
      <c r="C5" s="11">
        <v>9.5890410958904104E-2</v>
      </c>
      <c r="D5" s="11">
        <v>6.6666666666666666E-2</v>
      </c>
    </row>
    <row r="6" spans="2:4" x14ac:dyDescent="0.3">
      <c r="B6" s="62" t="s">
        <v>34</v>
      </c>
      <c r="C6" s="11">
        <v>8.0118694362017809E-2</v>
      </c>
      <c r="D6" s="11">
        <v>3.896103896103896E-2</v>
      </c>
    </row>
    <row r="7" spans="2:4" x14ac:dyDescent="0.3">
      <c r="B7" s="62" t="s">
        <v>29</v>
      </c>
      <c r="C7" s="11">
        <v>6.2111801242236024E-2</v>
      </c>
      <c r="D7" s="11">
        <v>7.3170731707317069E-2</v>
      </c>
    </row>
    <row r="8" spans="2:4" x14ac:dyDescent="0.3">
      <c r="B8" s="62" t="s">
        <v>28</v>
      </c>
      <c r="C8" s="11">
        <v>5.9866962305986697E-2</v>
      </c>
      <c r="D8" s="11">
        <v>7.0028011204481794E-2</v>
      </c>
    </row>
    <row r="9" spans="2:4" x14ac:dyDescent="0.3">
      <c r="B9" s="62" t="s">
        <v>33</v>
      </c>
      <c r="C9" s="11">
        <v>5.944055944055944E-2</v>
      </c>
      <c r="D9" s="11">
        <v>0.10810810810810811</v>
      </c>
    </row>
    <row r="10" spans="2:4" x14ac:dyDescent="0.3">
      <c r="B10" s="62" t="s">
        <v>27</v>
      </c>
      <c r="C10" s="11">
        <v>5.9433962264150944E-2</v>
      </c>
      <c r="D10" s="11">
        <v>5.185185185185185E-2</v>
      </c>
    </row>
    <row r="11" spans="2:4" x14ac:dyDescent="0.3">
      <c r="B11" s="62" t="s">
        <v>30</v>
      </c>
      <c r="C11" s="11">
        <v>5.6939501779359428E-2</v>
      </c>
      <c r="D11" s="11">
        <v>5.7356608478802994E-2</v>
      </c>
    </row>
    <row r="12" spans="2:4" x14ac:dyDescent="0.3">
      <c r="B12" s="62" t="s">
        <v>36</v>
      </c>
      <c r="C12" s="11">
        <v>4.5454545454545456E-2</v>
      </c>
      <c r="D12" s="11">
        <v>0</v>
      </c>
    </row>
    <row r="13" spans="2:4" x14ac:dyDescent="0.3">
      <c r="B13" s="62" t="s">
        <v>38</v>
      </c>
      <c r="C13" s="11">
        <v>4.1139240506329111E-2</v>
      </c>
      <c r="D13" s="11">
        <v>5.4545454545454543E-2</v>
      </c>
    </row>
    <row r="14" spans="2:4" x14ac:dyDescent="0.3">
      <c r="B14" s="62" t="s">
        <v>37</v>
      </c>
      <c r="C14" s="11">
        <v>3.8348082595870206E-2</v>
      </c>
      <c r="D14" s="11">
        <v>0.1111111111111111</v>
      </c>
    </row>
    <row r="15" spans="2:4" x14ac:dyDescent="0.3">
      <c r="B15" s="62" t="s">
        <v>40</v>
      </c>
      <c r="C15" s="11">
        <v>3.5714285714285712E-2</v>
      </c>
      <c r="D15" s="11">
        <v>0.1111111111111111</v>
      </c>
    </row>
    <row r="16" spans="2:4" x14ac:dyDescent="0.3">
      <c r="B16" s="62" t="s">
        <v>31</v>
      </c>
      <c r="C16" s="11">
        <v>3.515625E-2</v>
      </c>
      <c r="D16" s="11">
        <v>0.10256410256410256</v>
      </c>
    </row>
    <row r="17" spans="2:4" x14ac:dyDescent="0.3">
      <c r="B17" s="62" t="s">
        <v>35</v>
      </c>
      <c r="C17" s="11">
        <v>3.0395136778115502E-2</v>
      </c>
      <c r="D17" s="11">
        <v>1.4285714285714285E-2</v>
      </c>
    </row>
    <row r="18" spans="2:4" x14ac:dyDescent="0.3">
      <c r="B18" s="62" t="s">
        <v>39</v>
      </c>
      <c r="C18" s="11">
        <v>2.3529411764705882E-2</v>
      </c>
      <c r="D18" s="11">
        <v>5.2631578947368418E-2</v>
      </c>
    </row>
    <row r="19" spans="2:4" x14ac:dyDescent="0.3">
      <c r="B19" s="63" t="s">
        <v>85</v>
      </c>
      <c r="C19" s="61">
        <v>5.5691180958193469E-2</v>
      </c>
      <c r="D19" s="61">
        <v>6.0939794419970633E-2</v>
      </c>
    </row>
    <row r="22" spans="2:4" x14ac:dyDescent="0.3">
      <c r="B22" t="s">
        <v>169</v>
      </c>
    </row>
    <row r="23" spans="2:4" x14ac:dyDescent="0.3">
      <c r="B23" s="62"/>
    </row>
    <row r="24" spans="2:4" x14ac:dyDescent="0.3">
      <c r="B24" s="62"/>
      <c r="D24"/>
    </row>
    <row r="25" spans="2:4" x14ac:dyDescent="0.3">
      <c r="B25" s="62"/>
    </row>
    <row r="26" spans="2:4" x14ac:dyDescent="0.3">
      <c r="B26" s="62"/>
    </row>
    <row r="27" spans="2:4" x14ac:dyDescent="0.3">
      <c r="B27" s="62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D9003-EA23-4527-88B0-27D7789C4C35}">
  <dimension ref="B2:F23"/>
  <sheetViews>
    <sheetView workbookViewId="0">
      <selection activeCell="D6" sqref="D6"/>
    </sheetView>
  </sheetViews>
  <sheetFormatPr defaultRowHeight="14.4" x14ac:dyDescent="0.3"/>
  <cols>
    <col min="2" max="2" width="27.88671875" customWidth="1"/>
    <col min="3" max="3" width="31.88671875" style="10" bestFit="1" customWidth="1"/>
    <col min="4" max="4" width="29.88671875" style="10" bestFit="1" customWidth="1"/>
    <col min="5" max="6" width="25.88671875" style="10" customWidth="1"/>
  </cols>
  <sheetData>
    <row r="2" spans="2:4" x14ac:dyDescent="0.3">
      <c r="B2" s="30" t="s">
        <v>176</v>
      </c>
    </row>
    <row r="5" spans="2:4" x14ac:dyDescent="0.3">
      <c r="C5" s="50" t="s">
        <v>191</v>
      </c>
      <c r="D5" s="50" t="s">
        <v>192</v>
      </c>
    </row>
    <row r="6" spans="2:4" x14ac:dyDescent="0.3">
      <c r="B6" s="27" t="s">
        <v>37</v>
      </c>
      <c r="C6" s="11">
        <v>0.15044247787610621</v>
      </c>
      <c r="D6" s="11">
        <v>0.22222222222222221</v>
      </c>
    </row>
    <row r="7" spans="2:4" x14ac:dyDescent="0.3">
      <c r="B7" s="27" t="s">
        <v>38</v>
      </c>
      <c r="C7" s="11">
        <v>0.10759493670886076</v>
      </c>
      <c r="D7" s="11">
        <v>7.2727272727272724E-2</v>
      </c>
    </row>
    <row r="8" spans="2:4" x14ac:dyDescent="0.3">
      <c r="B8" s="27" t="s">
        <v>33</v>
      </c>
      <c r="C8" s="11">
        <v>8.7412587412587409E-2</v>
      </c>
      <c r="D8" s="11">
        <v>2.7027027027027029E-2</v>
      </c>
    </row>
    <row r="9" spans="2:4" x14ac:dyDescent="0.3">
      <c r="B9" s="27" t="s">
        <v>28</v>
      </c>
      <c r="C9" s="11">
        <v>8.3702882483370294E-2</v>
      </c>
      <c r="D9" s="11">
        <v>8.1232492997198882E-2</v>
      </c>
    </row>
    <row r="10" spans="2:4" x14ac:dyDescent="0.3">
      <c r="B10" s="27" t="s">
        <v>31</v>
      </c>
      <c r="C10" s="11">
        <v>7.421875E-2</v>
      </c>
      <c r="D10" s="11">
        <v>7.6923076923076927E-2</v>
      </c>
    </row>
    <row r="11" spans="2:4" x14ac:dyDescent="0.3">
      <c r="B11" s="27" t="s">
        <v>40</v>
      </c>
      <c r="C11" s="11">
        <v>7.1428571428571425E-2</v>
      </c>
      <c r="D11" s="11">
        <v>0.1111111111111111</v>
      </c>
    </row>
    <row r="12" spans="2:4" x14ac:dyDescent="0.3">
      <c r="B12" s="27" t="s">
        <v>34</v>
      </c>
      <c r="C12" s="11">
        <v>7.1216617210682495E-2</v>
      </c>
      <c r="D12" s="11">
        <v>3.896103896103896E-2</v>
      </c>
    </row>
    <row r="13" spans="2:4" x14ac:dyDescent="0.3">
      <c r="B13" s="27" t="s">
        <v>41</v>
      </c>
      <c r="C13" s="11">
        <v>6.8493150684931503E-2</v>
      </c>
      <c r="D13" s="11">
        <v>0</v>
      </c>
    </row>
    <row r="14" spans="2:4" x14ac:dyDescent="0.3">
      <c r="B14" s="27" t="s">
        <v>27</v>
      </c>
      <c r="C14" s="11">
        <v>6.6037735849056603E-2</v>
      </c>
      <c r="D14" s="11">
        <v>8.8888888888888892E-2</v>
      </c>
    </row>
    <row r="15" spans="2:4" x14ac:dyDescent="0.3">
      <c r="B15" s="27" t="s">
        <v>29</v>
      </c>
      <c r="C15" s="11">
        <v>5.5900621118012424E-2</v>
      </c>
      <c r="D15" s="11">
        <v>4.878048780487805E-2</v>
      </c>
    </row>
    <row r="16" spans="2:4" x14ac:dyDescent="0.3">
      <c r="B16" s="27" t="s">
        <v>35</v>
      </c>
      <c r="C16" s="11">
        <v>5.4711246200607903E-2</v>
      </c>
      <c r="D16" s="11">
        <v>1.4285714285714285E-2</v>
      </c>
    </row>
    <row r="17" spans="2:4" x14ac:dyDescent="0.3">
      <c r="B17" s="27" t="s">
        <v>39</v>
      </c>
      <c r="C17" s="11">
        <v>5.0980392156862744E-2</v>
      </c>
      <c r="D17" s="11">
        <v>7.0175438596491224E-2</v>
      </c>
    </row>
    <row r="18" spans="2:4" x14ac:dyDescent="0.3">
      <c r="B18" s="27" t="s">
        <v>36</v>
      </c>
      <c r="C18" s="11">
        <v>3.6363636363636362E-2</v>
      </c>
      <c r="D18" s="11">
        <v>0</v>
      </c>
    </row>
    <row r="19" spans="2:4" x14ac:dyDescent="0.3">
      <c r="B19" s="27" t="s">
        <v>30</v>
      </c>
      <c r="C19" s="11">
        <v>1.99288256227758E-2</v>
      </c>
      <c r="D19" s="11">
        <v>9.9750623441396506E-3</v>
      </c>
    </row>
    <row r="20" spans="2:4" x14ac:dyDescent="0.3">
      <c r="B20" s="70" t="s">
        <v>85</v>
      </c>
      <c r="C20" s="61">
        <v>6.4540738480317369E-2</v>
      </c>
      <c r="D20" s="61">
        <v>5.2863436123348019E-2</v>
      </c>
    </row>
    <row r="21" spans="2:4" x14ac:dyDescent="0.3">
      <c r="B21" s="27"/>
    </row>
    <row r="22" spans="2:4" x14ac:dyDescent="0.3">
      <c r="B22" t="s">
        <v>167</v>
      </c>
    </row>
    <row r="23" spans="2:4" x14ac:dyDescent="0.3">
      <c r="B23" s="27" t="s">
        <v>173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7B2E-376C-45FD-93A9-1B4412123DF9}">
  <dimension ref="B2:I12"/>
  <sheetViews>
    <sheetView workbookViewId="0">
      <selection activeCell="E16" sqref="E16"/>
    </sheetView>
  </sheetViews>
  <sheetFormatPr defaultRowHeight="14.4" x14ac:dyDescent="0.3"/>
  <cols>
    <col min="4" max="4" width="25.88671875" bestFit="1" customWidth="1"/>
    <col min="5" max="5" width="23.6640625" bestFit="1" customWidth="1"/>
  </cols>
  <sheetData>
    <row r="2" spans="2:9" x14ac:dyDescent="0.3">
      <c r="B2" s="30" t="s">
        <v>175</v>
      </c>
    </row>
    <row r="4" spans="2:9" x14ac:dyDescent="0.3">
      <c r="D4" s="30" t="s">
        <v>23</v>
      </c>
      <c r="E4" s="30" t="s">
        <v>24</v>
      </c>
    </row>
    <row r="5" spans="2:9" x14ac:dyDescent="0.3">
      <c r="C5">
        <v>2017</v>
      </c>
      <c r="D5" s="31">
        <v>0.05</v>
      </c>
      <c r="E5" s="31">
        <v>0.04</v>
      </c>
    </row>
    <row r="6" spans="2:9" x14ac:dyDescent="0.3">
      <c r="C6">
        <v>2018</v>
      </c>
      <c r="D6" s="31">
        <v>0.06</v>
      </c>
      <c r="E6" s="31">
        <v>0.05</v>
      </c>
    </row>
    <row r="7" spans="2:9" x14ac:dyDescent="0.3">
      <c r="C7">
        <v>2019</v>
      </c>
      <c r="D7" s="31">
        <v>0.05</v>
      </c>
      <c r="E7" s="31">
        <v>0.04</v>
      </c>
    </row>
    <row r="8" spans="2:9" x14ac:dyDescent="0.3">
      <c r="C8">
        <v>2020</v>
      </c>
      <c r="D8" s="31">
        <v>0.05</v>
      </c>
      <c r="E8" s="31">
        <v>0.05</v>
      </c>
    </row>
    <row r="9" spans="2:9" x14ac:dyDescent="0.3">
      <c r="C9">
        <v>2021</v>
      </c>
      <c r="D9" s="31">
        <v>0.05</v>
      </c>
      <c r="E9" s="31">
        <v>0.04</v>
      </c>
    </row>
    <row r="10" spans="2:9" x14ac:dyDescent="0.3">
      <c r="C10">
        <v>2022</v>
      </c>
      <c r="D10" s="31">
        <v>5.5691180958193469E-2</v>
      </c>
      <c r="E10" s="31">
        <v>6.0939794419970633E-2</v>
      </c>
      <c r="H10" s="11"/>
      <c r="I10" s="11"/>
    </row>
    <row r="12" spans="2:9" x14ac:dyDescent="0.3">
      <c r="B12" t="s">
        <v>169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1C04E-FFBC-40E9-B1CD-477178C8B195}">
  <dimension ref="B2:D13"/>
  <sheetViews>
    <sheetView workbookViewId="0">
      <selection activeCell="B2" sqref="B2"/>
    </sheetView>
  </sheetViews>
  <sheetFormatPr defaultRowHeight="14.4" x14ac:dyDescent="0.3"/>
  <cols>
    <col min="3" max="3" width="23.88671875" style="10" bestFit="1" customWidth="1"/>
    <col min="4" max="4" width="21.88671875" style="10" bestFit="1" customWidth="1"/>
  </cols>
  <sheetData>
    <row r="2" spans="2:4" x14ac:dyDescent="0.3">
      <c r="B2" s="30" t="s">
        <v>174</v>
      </c>
    </row>
    <row r="4" spans="2:4" x14ac:dyDescent="0.3">
      <c r="C4" s="50" t="s">
        <v>25</v>
      </c>
      <c r="D4" s="50" t="s">
        <v>26</v>
      </c>
    </row>
    <row r="5" spans="2:4" x14ac:dyDescent="0.3">
      <c r="B5">
        <v>2017</v>
      </c>
      <c r="C5" s="31">
        <v>0.05</v>
      </c>
      <c r="D5" s="31">
        <v>0.05</v>
      </c>
    </row>
    <row r="6" spans="2:4" x14ac:dyDescent="0.3">
      <c r="B6">
        <v>2018</v>
      </c>
      <c r="C6" s="31">
        <v>0.06</v>
      </c>
      <c r="D6" s="31">
        <v>0.05</v>
      </c>
    </row>
    <row r="7" spans="2:4" x14ac:dyDescent="0.3">
      <c r="B7">
        <v>2019</v>
      </c>
      <c r="C7" s="31">
        <v>0.05</v>
      </c>
      <c r="D7" s="31">
        <v>0.04</v>
      </c>
    </row>
    <row r="8" spans="2:4" x14ac:dyDescent="0.3">
      <c r="B8">
        <v>2020</v>
      </c>
      <c r="C8" s="31">
        <v>0.05</v>
      </c>
      <c r="D8" s="31">
        <v>0.05</v>
      </c>
    </row>
    <row r="9" spans="2:4" x14ac:dyDescent="0.3">
      <c r="B9">
        <v>2021</v>
      </c>
      <c r="C9" s="31">
        <v>7.0000000000000007E-2</v>
      </c>
      <c r="D9" s="31">
        <v>0.05</v>
      </c>
    </row>
    <row r="10" spans="2:4" x14ac:dyDescent="0.3">
      <c r="B10">
        <v>2022</v>
      </c>
      <c r="C10" s="31">
        <v>6.4540738480317369E-2</v>
      </c>
      <c r="D10" s="31">
        <v>5.2863436123348019E-2</v>
      </c>
    </row>
    <row r="12" spans="2:4" x14ac:dyDescent="0.3">
      <c r="B12" t="s">
        <v>167</v>
      </c>
    </row>
    <row r="13" spans="2:4" x14ac:dyDescent="0.3">
      <c r="B13" t="s">
        <v>173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7F5AC-3997-4111-93F6-605A308C4A15}">
  <dimension ref="B2:D22"/>
  <sheetViews>
    <sheetView workbookViewId="0">
      <selection activeCell="D4" sqref="D4"/>
    </sheetView>
  </sheetViews>
  <sheetFormatPr defaultRowHeight="14.4" x14ac:dyDescent="0.3"/>
  <cols>
    <col min="2" max="2" width="28.33203125" customWidth="1"/>
    <col min="3" max="3" width="35" bestFit="1" customWidth="1"/>
    <col min="4" max="4" width="32.88671875" bestFit="1" customWidth="1"/>
    <col min="5" max="5" width="24.109375" customWidth="1"/>
  </cols>
  <sheetData>
    <row r="2" spans="2:4" x14ac:dyDescent="0.3">
      <c r="B2" s="30" t="s">
        <v>172</v>
      </c>
    </row>
    <row r="4" spans="2:4" x14ac:dyDescent="0.3">
      <c r="C4" s="50" t="s">
        <v>193</v>
      </c>
      <c r="D4" s="50" t="s">
        <v>194</v>
      </c>
    </row>
    <row r="5" spans="2:4" x14ac:dyDescent="0.3">
      <c r="B5" s="27" t="s">
        <v>36</v>
      </c>
      <c r="C5" s="11">
        <v>0.40909090909090912</v>
      </c>
      <c r="D5" s="11">
        <v>0.3888888888888889</v>
      </c>
    </row>
    <row r="6" spans="2:4" x14ac:dyDescent="0.3">
      <c r="B6" s="27" t="s">
        <v>31</v>
      </c>
      <c r="C6" s="11">
        <v>0.359375</v>
      </c>
      <c r="D6" s="11">
        <v>0.35897435897435898</v>
      </c>
    </row>
    <row r="7" spans="2:4" x14ac:dyDescent="0.3">
      <c r="B7" s="27" t="s">
        <v>38</v>
      </c>
      <c r="C7" s="11">
        <v>0.28797468354430378</v>
      </c>
      <c r="D7" s="11">
        <v>5.4545454545454543E-2</v>
      </c>
    </row>
    <row r="8" spans="2:4" x14ac:dyDescent="0.3">
      <c r="B8" s="27" t="s">
        <v>27</v>
      </c>
      <c r="C8" s="11">
        <v>0.26509433962264151</v>
      </c>
      <c r="D8" s="11">
        <v>0.18518518518518517</v>
      </c>
    </row>
    <row r="9" spans="2:4" x14ac:dyDescent="0.3">
      <c r="B9" s="27" t="s">
        <v>39</v>
      </c>
      <c r="C9" s="11">
        <v>0.24705882352941178</v>
      </c>
      <c r="D9" s="11">
        <v>0.10526315789473684</v>
      </c>
    </row>
    <row r="10" spans="2:4" x14ac:dyDescent="0.3">
      <c r="B10" s="27" t="s">
        <v>37</v>
      </c>
      <c r="C10" s="11">
        <v>0.22418879056047197</v>
      </c>
      <c r="D10" s="11">
        <v>0.22222222222222221</v>
      </c>
    </row>
    <row r="11" spans="2:4" x14ac:dyDescent="0.3">
      <c r="B11" s="27" t="s">
        <v>41</v>
      </c>
      <c r="C11" s="11">
        <v>0.21917808219178081</v>
      </c>
      <c r="D11" s="11">
        <v>0.13333333333333333</v>
      </c>
    </row>
    <row r="12" spans="2:4" x14ac:dyDescent="0.3">
      <c r="B12" s="27" t="s">
        <v>35</v>
      </c>
      <c r="C12" s="11">
        <v>0.21276595744680851</v>
      </c>
      <c r="D12" s="11">
        <v>0.21428571428571427</v>
      </c>
    </row>
    <row r="13" spans="2:4" x14ac:dyDescent="0.3">
      <c r="B13" s="27" t="s">
        <v>34</v>
      </c>
      <c r="C13" s="11">
        <v>0.21068249258160238</v>
      </c>
      <c r="D13" s="11">
        <v>0.23376623376623376</v>
      </c>
    </row>
    <row r="14" spans="2:4" x14ac:dyDescent="0.3">
      <c r="B14" s="27" t="s">
        <v>33</v>
      </c>
      <c r="C14" s="11">
        <v>0.20979020979020979</v>
      </c>
      <c r="D14" s="11">
        <v>0.13513513513513514</v>
      </c>
    </row>
    <row r="15" spans="2:4" x14ac:dyDescent="0.3">
      <c r="B15" s="27" t="s">
        <v>28</v>
      </c>
      <c r="C15" s="11">
        <v>0.18957871396895787</v>
      </c>
      <c r="D15" s="11">
        <v>0.14285714285714285</v>
      </c>
    </row>
    <row r="16" spans="2:4" x14ac:dyDescent="0.3">
      <c r="B16" s="27" t="s">
        <v>40</v>
      </c>
      <c r="C16" s="11">
        <v>0.17857142857142858</v>
      </c>
      <c r="D16" s="11">
        <v>0.1111111111111111</v>
      </c>
    </row>
    <row r="17" spans="2:4" x14ac:dyDescent="0.3">
      <c r="B17" s="27" t="s">
        <v>29</v>
      </c>
      <c r="C17" s="11">
        <v>0.17598343685300208</v>
      </c>
      <c r="D17" s="11">
        <v>0.15853658536585366</v>
      </c>
    </row>
    <row r="18" spans="2:4" x14ac:dyDescent="0.3">
      <c r="B18" s="27" t="s">
        <v>30</v>
      </c>
      <c r="C18" s="11">
        <v>9.8220640569395015E-2</v>
      </c>
      <c r="D18" s="11">
        <v>9.9750623441396513E-2</v>
      </c>
    </row>
    <row r="19" spans="2:4" x14ac:dyDescent="0.3">
      <c r="B19" s="70" t="s">
        <v>85</v>
      </c>
      <c r="C19" s="61">
        <v>0.20384498016478486</v>
      </c>
      <c r="D19" s="61">
        <v>0.15051395007342144</v>
      </c>
    </row>
    <row r="22" spans="2:4" x14ac:dyDescent="0.3">
      <c r="B22" t="s">
        <v>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1F62-09AD-4057-8978-B11A89964BDC}">
  <dimension ref="B1:J39"/>
  <sheetViews>
    <sheetView topLeftCell="A2" workbookViewId="0">
      <selection activeCell="H15" sqref="H15"/>
    </sheetView>
  </sheetViews>
  <sheetFormatPr defaultRowHeight="14.4" x14ac:dyDescent="0.3"/>
  <cols>
    <col min="3" max="3" width="17.88671875" bestFit="1" customWidth="1"/>
    <col min="4" max="6" width="13.6640625" style="10" customWidth="1"/>
    <col min="7" max="7" width="9.88671875" bestFit="1" customWidth="1"/>
    <col min="8" max="9" width="9" customWidth="1"/>
    <col min="10" max="10" width="9" style="10" customWidth="1"/>
    <col min="11" max="11" width="9" customWidth="1"/>
  </cols>
  <sheetData>
    <row r="1" spans="2:6" x14ac:dyDescent="0.3">
      <c r="B1" s="30" t="s">
        <v>53</v>
      </c>
    </row>
    <row r="3" spans="2:6" x14ac:dyDescent="0.3">
      <c r="C3" s="30" t="s">
        <v>47</v>
      </c>
      <c r="D3" s="50" t="s">
        <v>48</v>
      </c>
      <c r="E3" s="50" t="s">
        <v>49</v>
      </c>
      <c r="F3" s="50" t="s">
        <v>50</v>
      </c>
    </row>
    <row r="4" spans="2:6" x14ac:dyDescent="0.3">
      <c r="C4" t="s">
        <v>28</v>
      </c>
      <c r="D4" s="12">
        <v>5805240</v>
      </c>
      <c r="E4" s="12">
        <v>1841000</v>
      </c>
      <c r="F4" s="12">
        <v>7646240</v>
      </c>
    </row>
    <row r="5" spans="2:6" x14ac:dyDescent="0.3">
      <c r="C5" t="s">
        <v>29</v>
      </c>
      <c r="D5" s="12">
        <v>2194790</v>
      </c>
      <c r="E5" s="12">
        <v>4866700</v>
      </c>
      <c r="F5" s="12">
        <v>7061490</v>
      </c>
    </row>
    <row r="6" spans="2:6" x14ac:dyDescent="0.3">
      <c r="C6" t="s">
        <v>32</v>
      </c>
      <c r="D6" s="12" t="s">
        <v>0</v>
      </c>
      <c r="E6" s="12">
        <v>6297000</v>
      </c>
      <c r="F6" s="12">
        <v>6297000</v>
      </c>
    </row>
    <row r="7" spans="2:6" x14ac:dyDescent="0.3">
      <c r="C7" t="s">
        <v>30</v>
      </c>
      <c r="D7" s="12">
        <v>5842290</v>
      </c>
      <c r="E7" s="12">
        <v>370000</v>
      </c>
      <c r="F7" s="12">
        <v>6212290</v>
      </c>
    </row>
    <row r="8" spans="2:6" x14ac:dyDescent="0.3">
      <c r="C8" t="s">
        <v>27</v>
      </c>
      <c r="D8" s="12">
        <v>2884030</v>
      </c>
      <c r="E8" s="12">
        <v>3064400</v>
      </c>
      <c r="F8" s="12">
        <v>5948430</v>
      </c>
    </row>
    <row r="9" spans="2:6" x14ac:dyDescent="0.3">
      <c r="C9" t="s">
        <v>31</v>
      </c>
      <c r="D9" s="12">
        <v>1421230</v>
      </c>
      <c r="E9" s="12">
        <v>3810400</v>
      </c>
      <c r="F9" s="12">
        <v>5231630</v>
      </c>
    </row>
    <row r="10" spans="2:6" x14ac:dyDescent="0.3">
      <c r="C10" t="s">
        <v>34</v>
      </c>
      <c r="D10" s="12">
        <v>1203550</v>
      </c>
      <c r="E10" s="12">
        <v>539000</v>
      </c>
      <c r="F10" s="12">
        <v>1742550</v>
      </c>
    </row>
    <row r="11" spans="2:6" x14ac:dyDescent="0.3">
      <c r="C11" t="s">
        <v>35</v>
      </c>
      <c r="D11" s="12">
        <v>1412700</v>
      </c>
      <c r="E11" s="12">
        <v>290000</v>
      </c>
      <c r="F11" s="12">
        <v>1702700</v>
      </c>
    </row>
    <row r="12" spans="2:6" x14ac:dyDescent="0.3">
      <c r="C12" t="s">
        <v>36</v>
      </c>
      <c r="D12" s="12">
        <v>500610</v>
      </c>
      <c r="E12" s="12">
        <v>1169000</v>
      </c>
      <c r="F12" s="12">
        <v>1669610</v>
      </c>
    </row>
    <row r="13" spans="2:6" x14ac:dyDescent="0.3">
      <c r="C13" t="s">
        <v>33</v>
      </c>
      <c r="D13" s="12">
        <v>857450</v>
      </c>
      <c r="E13" s="12">
        <v>739000</v>
      </c>
      <c r="F13" s="12">
        <v>1596450</v>
      </c>
    </row>
    <row r="14" spans="2:6" x14ac:dyDescent="0.3">
      <c r="C14" t="s">
        <v>37</v>
      </c>
      <c r="D14" s="12">
        <v>542620</v>
      </c>
      <c r="E14" s="12">
        <v>801500</v>
      </c>
      <c r="F14" s="12">
        <v>1344120</v>
      </c>
    </row>
    <row r="15" spans="2:6" x14ac:dyDescent="0.3">
      <c r="C15" t="s">
        <v>38</v>
      </c>
      <c r="D15" s="12">
        <v>933560</v>
      </c>
      <c r="E15" s="12">
        <v>154000</v>
      </c>
      <c r="F15" s="12">
        <v>1087560</v>
      </c>
    </row>
    <row r="16" spans="2:6" x14ac:dyDescent="0.3">
      <c r="C16" t="s">
        <v>39</v>
      </c>
      <c r="D16" s="12">
        <v>679730</v>
      </c>
      <c r="E16" s="12">
        <v>82500</v>
      </c>
      <c r="F16" s="12">
        <v>762230</v>
      </c>
    </row>
    <row r="17" spans="3:10" x14ac:dyDescent="0.3">
      <c r="C17" t="s">
        <v>40</v>
      </c>
      <c r="D17" s="12">
        <v>272140</v>
      </c>
      <c r="E17" s="12">
        <v>82000</v>
      </c>
      <c r="F17" s="12">
        <v>354140</v>
      </c>
      <c r="I17" s="1"/>
      <c r="J17" s="12"/>
    </row>
    <row r="18" spans="3:10" x14ac:dyDescent="0.3">
      <c r="C18" t="s">
        <v>41</v>
      </c>
      <c r="D18" s="12">
        <v>239040</v>
      </c>
      <c r="E18" s="12" t="s">
        <v>0</v>
      </c>
      <c r="F18" s="12">
        <v>239040</v>
      </c>
      <c r="I18" s="1"/>
      <c r="J18" s="12"/>
    </row>
    <row r="19" spans="3:10" x14ac:dyDescent="0.3">
      <c r="C19" s="30" t="s">
        <v>43</v>
      </c>
      <c r="D19" s="50" t="s">
        <v>124</v>
      </c>
      <c r="E19" s="50" t="s">
        <v>54</v>
      </c>
      <c r="F19" s="50" t="s">
        <v>123</v>
      </c>
      <c r="G19" s="1"/>
    </row>
    <row r="22" spans="3:10" x14ac:dyDescent="0.3">
      <c r="C22" s="30" t="s">
        <v>47</v>
      </c>
      <c r="D22" s="50" t="s">
        <v>51</v>
      </c>
      <c r="E22" s="50" t="s">
        <v>42</v>
      </c>
      <c r="F22" s="50" t="s">
        <v>52</v>
      </c>
    </row>
    <row r="23" spans="3:10" x14ac:dyDescent="0.3">
      <c r="C23" t="s">
        <v>28</v>
      </c>
      <c r="D23" s="11">
        <v>0.23418631391572781</v>
      </c>
      <c r="E23" s="11">
        <v>7.6369443925912092E-2</v>
      </c>
      <c r="F23" s="11">
        <v>0.15637928086604325</v>
      </c>
    </row>
    <row r="24" spans="3:10" x14ac:dyDescent="0.3">
      <c r="C24" t="s">
        <v>29</v>
      </c>
      <c r="D24" s="11">
        <v>8.8539175754919097E-2</v>
      </c>
      <c r="E24" s="11">
        <v>0.2018833094808454</v>
      </c>
      <c r="F24" s="11">
        <v>0.14442009772682465</v>
      </c>
    </row>
    <row r="25" spans="3:10" x14ac:dyDescent="0.3">
      <c r="C25" t="s">
        <v>32</v>
      </c>
      <c r="D25" s="11" t="s">
        <v>0</v>
      </c>
      <c r="E25" s="11">
        <v>0.26100000000000001</v>
      </c>
      <c r="F25" s="11">
        <v>0.12878491017983668</v>
      </c>
    </row>
    <row r="26" spans="3:10" x14ac:dyDescent="0.3">
      <c r="C26" t="s">
        <v>30</v>
      </c>
      <c r="D26" s="11">
        <v>0.23568122680249209</v>
      </c>
      <c r="E26" s="11">
        <v>1.5348557443013295E-2</v>
      </c>
      <c r="F26" s="11">
        <v>0.12705243920296927</v>
      </c>
    </row>
    <row r="27" spans="3:10" x14ac:dyDescent="0.3">
      <c r="C27" t="s">
        <v>27</v>
      </c>
      <c r="D27" s="11">
        <v>0.11634325890431642</v>
      </c>
      <c r="E27" s="11">
        <v>0.12711924169829714</v>
      </c>
      <c r="F27" s="11">
        <v>0.12165603037335966</v>
      </c>
    </row>
    <row r="28" spans="3:10" x14ac:dyDescent="0.3">
      <c r="C28" t="s">
        <v>31</v>
      </c>
      <c r="D28" s="11">
        <v>5.7333014116622005E-2</v>
      </c>
      <c r="E28" s="11">
        <v>0.15806525211042666</v>
      </c>
      <c r="F28" s="11">
        <v>0.10699618860475447</v>
      </c>
    </row>
    <row r="29" spans="3:10" x14ac:dyDescent="0.3">
      <c r="C29" t="s">
        <v>34</v>
      </c>
      <c r="D29" s="11">
        <v>4.8551676928056689E-2</v>
      </c>
      <c r="E29" s="11">
        <v>2.2359114761578827E-2</v>
      </c>
      <c r="F29" s="11">
        <v>3.5638263495930501E-2</v>
      </c>
    </row>
    <row r="30" spans="3:10" x14ac:dyDescent="0.3">
      <c r="C30" t="s">
        <v>35</v>
      </c>
      <c r="D30" s="11">
        <v>5.6988867096324287E-2</v>
      </c>
      <c r="E30" s="11">
        <v>1.2029950428307718E-2</v>
      </c>
      <c r="F30" s="11">
        <v>3.4823259736891835E-2</v>
      </c>
    </row>
    <row r="31" spans="3:10" x14ac:dyDescent="0.3">
      <c r="C31" t="s">
        <v>36</v>
      </c>
      <c r="D31" s="11">
        <v>2.0194801135003076E-2</v>
      </c>
      <c r="E31" s="11">
        <v>4.8493145002385246E-2</v>
      </c>
      <c r="F31" s="11">
        <v>3.414651006596111E-2</v>
      </c>
    </row>
    <row r="32" spans="3:10" x14ac:dyDescent="0.3">
      <c r="C32" t="s">
        <v>33</v>
      </c>
      <c r="D32" s="11">
        <v>3.4589853723540426E-2</v>
      </c>
      <c r="E32" s="11">
        <v>3.0655632298342769E-2</v>
      </c>
      <c r="F32" s="11">
        <v>3.2650257242591747E-2</v>
      </c>
    </row>
    <row r="33" spans="3:9" x14ac:dyDescent="0.3">
      <c r="C33" t="s">
        <v>37</v>
      </c>
      <c r="D33" s="11">
        <v>2.1889510951365501E-2</v>
      </c>
      <c r="E33" s="11">
        <v>3.3248294028581503E-2</v>
      </c>
      <c r="F33" s="11">
        <v>2.7489657530716541E-2</v>
      </c>
    </row>
    <row r="34" spans="3:9" x14ac:dyDescent="0.3">
      <c r="C34" t="s">
        <v>38</v>
      </c>
      <c r="D34" s="11">
        <v>3.7660097926628125E-2</v>
      </c>
      <c r="E34" s="11">
        <v>6.3883185033082367E-3</v>
      </c>
      <c r="F34" s="11">
        <v>2.2242546754832962E-2</v>
      </c>
    </row>
    <row r="35" spans="3:9" x14ac:dyDescent="0.3">
      <c r="C35" t="s">
        <v>39</v>
      </c>
      <c r="D35" s="11">
        <v>2.7420699726036602E-2</v>
      </c>
      <c r="E35" s="11">
        <v>3.4223134839151265E-3</v>
      </c>
      <c r="F35" s="11">
        <v>1.5588966505697459E-2</v>
      </c>
    </row>
    <row r="36" spans="3:9" x14ac:dyDescent="0.3">
      <c r="C36" t="s">
        <v>40</v>
      </c>
      <c r="D36" s="11">
        <v>1.0978419642278702E-2</v>
      </c>
      <c r="E36" s="11">
        <v>3.4015721900732166E-3</v>
      </c>
      <c r="F36" s="76">
        <v>7.2427962666487787E-3</v>
      </c>
    </row>
    <row r="37" spans="3:9" x14ac:dyDescent="0.3">
      <c r="C37" t="s">
        <v>41</v>
      </c>
      <c r="D37" s="11">
        <v>9.6430833766892876E-3</v>
      </c>
      <c r="E37" s="11" t="s">
        <v>0</v>
      </c>
      <c r="F37" s="11">
        <v>4.8887954469411079E-3</v>
      </c>
      <c r="H37" s="74"/>
      <c r="I37" s="75"/>
    </row>
    <row r="38" spans="3:9" x14ac:dyDescent="0.3">
      <c r="C38" s="30" t="s">
        <v>43</v>
      </c>
      <c r="D38" s="61">
        <v>1</v>
      </c>
      <c r="E38" s="61">
        <v>1</v>
      </c>
      <c r="F38" s="61">
        <v>1</v>
      </c>
    </row>
    <row r="39" spans="3:9" x14ac:dyDescent="0.3">
      <c r="C39" s="30" t="s">
        <v>50</v>
      </c>
      <c r="D39" s="50" t="s">
        <v>124</v>
      </c>
      <c r="E39" s="50" t="s">
        <v>54</v>
      </c>
      <c r="F39" s="50" t="s">
        <v>123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614BC-C5EA-422C-AAF6-7A1E66103259}">
  <dimension ref="B2:I22"/>
  <sheetViews>
    <sheetView workbookViewId="0">
      <selection activeCell="C23" sqref="C23"/>
    </sheetView>
  </sheetViews>
  <sheetFormatPr defaultRowHeight="14.4" x14ac:dyDescent="0.3"/>
  <cols>
    <col min="2" max="2" width="22.109375" customWidth="1"/>
    <col min="4" max="4" width="20.5546875" style="10" bestFit="1" customWidth="1"/>
    <col min="5" max="5" width="18.5546875" style="10" bestFit="1" customWidth="1"/>
  </cols>
  <sheetData>
    <row r="2" spans="2:5" x14ac:dyDescent="0.3">
      <c r="B2" s="30" t="s">
        <v>171</v>
      </c>
    </row>
    <row r="4" spans="2:5" x14ac:dyDescent="0.3">
      <c r="D4" s="50" t="s">
        <v>14</v>
      </c>
      <c r="E4" s="50" t="s">
        <v>15</v>
      </c>
    </row>
    <row r="5" spans="2:5" x14ac:dyDescent="0.3">
      <c r="C5">
        <v>2017</v>
      </c>
      <c r="D5" s="31">
        <v>0.22</v>
      </c>
      <c r="E5" s="31">
        <v>0.19</v>
      </c>
    </row>
    <row r="6" spans="2:5" x14ac:dyDescent="0.3">
      <c r="C6">
        <v>2018</v>
      </c>
      <c r="D6" s="31">
        <v>0.2</v>
      </c>
      <c r="E6" s="31">
        <v>0.18</v>
      </c>
    </row>
    <row r="7" spans="2:5" x14ac:dyDescent="0.3">
      <c r="C7">
        <v>2019</v>
      </c>
      <c r="D7" s="31">
        <v>0.16</v>
      </c>
      <c r="E7" s="31">
        <v>0.12</v>
      </c>
    </row>
    <row r="8" spans="2:5" x14ac:dyDescent="0.3">
      <c r="C8">
        <v>2020</v>
      </c>
      <c r="D8" s="31">
        <v>0.19</v>
      </c>
      <c r="E8" s="31">
        <v>0.15</v>
      </c>
    </row>
    <row r="9" spans="2:5" x14ac:dyDescent="0.3">
      <c r="C9">
        <v>2021</v>
      </c>
      <c r="D9" s="31">
        <v>0.19</v>
      </c>
      <c r="E9" s="31">
        <v>0.17</v>
      </c>
    </row>
    <row r="10" spans="2:5" x14ac:dyDescent="0.3">
      <c r="C10">
        <v>2022</v>
      </c>
      <c r="D10" s="31">
        <v>0.2</v>
      </c>
      <c r="E10" s="31">
        <v>0.15</v>
      </c>
    </row>
    <row r="13" spans="2:5" x14ac:dyDescent="0.3">
      <c r="B13" t="s">
        <v>169</v>
      </c>
    </row>
    <row r="17" spans="4:9" x14ac:dyDescent="0.3">
      <c r="D17" s="31"/>
      <c r="E17" s="31"/>
      <c r="F17" s="40"/>
      <c r="G17" s="40"/>
      <c r="H17" s="39"/>
      <c r="I17" s="28"/>
    </row>
    <row r="18" spans="4:9" x14ac:dyDescent="0.3">
      <c r="D18" s="31"/>
      <c r="E18" s="31"/>
      <c r="F18" s="40"/>
      <c r="G18" s="40"/>
      <c r="H18" s="41"/>
      <c r="I18" s="29"/>
    </row>
    <row r="19" spans="4:9" x14ac:dyDescent="0.3">
      <c r="D19" s="31"/>
      <c r="E19" s="31"/>
      <c r="F19" s="40"/>
      <c r="G19" s="40"/>
      <c r="H19" s="40"/>
    </row>
    <row r="20" spans="4:9" x14ac:dyDescent="0.3">
      <c r="D20" s="31"/>
      <c r="E20" s="31"/>
    </row>
    <row r="21" spans="4:9" x14ac:dyDescent="0.3">
      <c r="D21" s="31"/>
      <c r="E21" s="31"/>
    </row>
    <row r="22" spans="4:9" x14ac:dyDescent="0.3">
      <c r="D22" s="31"/>
      <c r="E22" s="31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6D124-3327-41C6-A192-DBD7895B93A0}">
  <dimension ref="B2:E23"/>
  <sheetViews>
    <sheetView workbookViewId="0">
      <selection activeCell="D6" sqref="D6"/>
    </sheetView>
  </sheetViews>
  <sheetFormatPr defaultRowHeight="14.4" x14ac:dyDescent="0.3"/>
  <cols>
    <col min="2" max="2" width="28" customWidth="1"/>
    <col min="3" max="3" width="33.88671875" style="10" bestFit="1" customWidth="1"/>
    <col min="4" max="4" width="31.6640625" style="10" bestFit="1" customWidth="1"/>
    <col min="5" max="5" width="9.109375" style="10"/>
  </cols>
  <sheetData>
    <row r="2" spans="2:4" x14ac:dyDescent="0.3">
      <c r="B2" s="30" t="s">
        <v>170</v>
      </c>
    </row>
    <row r="5" spans="2:4" x14ac:dyDescent="0.3">
      <c r="B5" s="30"/>
      <c r="C5" s="50" t="s">
        <v>195</v>
      </c>
      <c r="D5" s="50" t="s">
        <v>196</v>
      </c>
    </row>
    <row r="6" spans="2:4" x14ac:dyDescent="0.3">
      <c r="B6" s="27" t="s">
        <v>40</v>
      </c>
      <c r="C6" s="11">
        <v>0.35714285714285715</v>
      </c>
      <c r="D6" s="11">
        <v>0.22222222222222221</v>
      </c>
    </row>
    <row r="7" spans="2:4" x14ac:dyDescent="0.3">
      <c r="B7" s="27" t="s">
        <v>30</v>
      </c>
      <c r="C7" s="11">
        <v>0.30960854092526691</v>
      </c>
      <c r="D7" s="11">
        <v>0.24937655860349128</v>
      </c>
    </row>
    <row r="8" spans="2:4" x14ac:dyDescent="0.3">
      <c r="B8" s="27" t="s">
        <v>41</v>
      </c>
      <c r="C8" s="11">
        <v>0.21917808219178081</v>
      </c>
      <c r="D8" s="11">
        <v>0.13333333333333333</v>
      </c>
    </row>
    <row r="9" spans="2:4" x14ac:dyDescent="0.3">
      <c r="B9" s="27" t="s">
        <v>28</v>
      </c>
      <c r="C9" s="11">
        <v>0.20177383592017739</v>
      </c>
      <c r="D9" s="11">
        <v>0.19047619047619047</v>
      </c>
    </row>
    <row r="10" spans="2:4" x14ac:dyDescent="0.3">
      <c r="B10" s="27" t="s">
        <v>34</v>
      </c>
      <c r="C10" s="11">
        <v>0.18694362017804153</v>
      </c>
      <c r="D10" s="11">
        <v>0.12987012987012986</v>
      </c>
    </row>
    <row r="11" spans="2:4" x14ac:dyDescent="0.3">
      <c r="B11" s="27" t="s">
        <v>35</v>
      </c>
      <c r="C11" s="11">
        <v>0.18541033434650456</v>
      </c>
      <c r="D11" s="11">
        <v>0.21428571428571427</v>
      </c>
    </row>
    <row r="12" spans="2:4" x14ac:dyDescent="0.3">
      <c r="B12" s="27" t="s">
        <v>39</v>
      </c>
      <c r="C12" s="11">
        <v>0.14117647058823529</v>
      </c>
      <c r="D12" s="11">
        <v>1.7543859649122806E-2</v>
      </c>
    </row>
    <row r="13" spans="2:4" x14ac:dyDescent="0.3">
      <c r="B13" s="27" t="s">
        <v>33</v>
      </c>
      <c r="C13" s="11">
        <v>0.13986013986013987</v>
      </c>
      <c r="D13" s="11">
        <v>0.16216216216216217</v>
      </c>
    </row>
    <row r="14" spans="2:4" x14ac:dyDescent="0.3">
      <c r="B14" s="27" t="s">
        <v>29</v>
      </c>
      <c r="C14" s="11">
        <v>0.12215320910973085</v>
      </c>
      <c r="D14" s="11">
        <v>9.7560975609756101E-2</v>
      </c>
    </row>
    <row r="15" spans="2:4" x14ac:dyDescent="0.3">
      <c r="B15" s="27" t="s">
        <v>27</v>
      </c>
      <c r="C15" s="11">
        <v>0.12075471698113208</v>
      </c>
      <c r="D15" s="11">
        <v>0.12592592592592591</v>
      </c>
    </row>
    <row r="16" spans="2:4" x14ac:dyDescent="0.3">
      <c r="B16" s="27" t="s">
        <v>37</v>
      </c>
      <c r="C16" s="11">
        <v>0.10914454277286136</v>
      </c>
      <c r="D16" s="11">
        <v>7.407407407407407E-2</v>
      </c>
    </row>
    <row r="17" spans="2:4" x14ac:dyDescent="0.3">
      <c r="B17" s="27" t="s">
        <v>38</v>
      </c>
      <c r="C17" s="11">
        <v>7.5949367088607597E-2</v>
      </c>
      <c r="D17" s="11">
        <v>0.12727272727272726</v>
      </c>
    </row>
    <row r="18" spans="2:4" x14ac:dyDescent="0.3">
      <c r="B18" s="27" t="s">
        <v>36</v>
      </c>
      <c r="C18" s="11">
        <v>6.363636363636363E-2</v>
      </c>
      <c r="D18" s="11">
        <v>5.5555555555555552E-2</v>
      </c>
    </row>
    <row r="19" spans="2:4" x14ac:dyDescent="0.3">
      <c r="B19" s="27" t="s">
        <v>31</v>
      </c>
      <c r="C19" s="11">
        <v>5.078125E-2</v>
      </c>
      <c r="D19" s="11">
        <v>2.564102564102564E-2</v>
      </c>
    </row>
    <row r="20" spans="2:4" x14ac:dyDescent="0.3">
      <c r="B20" s="70" t="s">
        <v>85</v>
      </c>
      <c r="C20" s="61">
        <v>0.18492523649679585</v>
      </c>
      <c r="D20" s="61">
        <v>0.17400881057268722</v>
      </c>
    </row>
    <row r="23" spans="2:4" x14ac:dyDescent="0.3">
      <c r="B23" t="s">
        <v>169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52616-3681-4627-85BB-AEBF07EC8DD7}">
  <dimension ref="B2:J28"/>
  <sheetViews>
    <sheetView workbookViewId="0">
      <selection activeCell="B2" sqref="B2"/>
    </sheetView>
  </sheetViews>
  <sheetFormatPr defaultRowHeight="14.4" x14ac:dyDescent="0.3"/>
  <cols>
    <col min="2" max="2" width="21.5546875" customWidth="1"/>
    <col min="3" max="3" width="6.6640625" customWidth="1"/>
    <col min="4" max="4" width="18.5546875" bestFit="1" customWidth="1"/>
    <col min="5" max="5" width="16.5546875" bestFit="1" customWidth="1"/>
  </cols>
  <sheetData>
    <row r="2" spans="2:5" x14ac:dyDescent="0.3">
      <c r="B2" s="30" t="s">
        <v>168</v>
      </c>
    </row>
    <row r="4" spans="2:5" x14ac:dyDescent="0.3">
      <c r="D4" t="s">
        <v>17</v>
      </c>
      <c r="E4" t="s">
        <v>18</v>
      </c>
    </row>
    <row r="5" spans="2:5" x14ac:dyDescent="0.3">
      <c r="C5">
        <v>2017</v>
      </c>
      <c r="D5" s="3">
        <v>0.17</v>
      </c>
      <c r="E5" s="3">
        <v>0.15</v>
      </c>
    </row>
    <row r="6" spans="2:5" x14ac:dyDescent="0.3">
      <c r="C6">
        <v>2018</v>
      </c>
      <c r="D6" s="3">
        <v>0.18</v>
      </c>
      <c r="E6" s="3">
        <v>0.16</v>
      </c>
    </row>
    <row r="7" spans="2:5" x14ac:dyDescent="0.3">
      <c r="C7">
        <v>2019</v>
      </c>
      <c r="D7" s="3">
        <v>0.21</v>
      </c>
      <c r="E7" s="3">
        <v>0.2</v>
      </c>
    </row>
    <row r="8" spans="2:5" x14ac:dyDescent="0.3">
      <c r="C8">
        <v>2020</v>
      </c>
      <c r="D8" s="3">
        <v>0.19</v>
      </c>
      <c r="E8" s="3">
        <v>0.17</v>
      </c>
    </row>
    <row r="9" spans="2:5" x14ac:dyDescent="0.3">
      <c r="C9">
        <v>2021</v>
      </c>
      <c r="D9" s="3">
        <v>0.18</v>
      </c>
      <c r="E9" s="3">
        <v>0.17</v>
      </c>
    </row>
    <row r="10" spans="2:5" x14ac:dyDescent="0.3">
      <c r="C10">
        <v>2022</v>
      </c>
      <c r="D10" s="3">
        <v>0.18</v>
      </c>
      <c r="E10" s="3">
        <v>0.17</v>
      </c>
    </row>
    <row r="12" spans="2:5" x14ac:dyDescent="0.3">
      <c r="B12" t="s">
        <v>169</v>
      </c>
    </row>
    <row r="28" spans="9:10" x14ac:dyDescent="0.3">
      <c r="I28" s="11"/>
      <c r="J28" s="4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85F59-0735-46DD-98A9-B6A6C48C16C5}">
  <dimension ref="B2:E22"/>
  <sheetViews>
    <sheetView workbookViewId="0">
      <selection activeCell="E6" sqref="E6"/>
    </sheetView>
  </sheetViews>
  <sheetFormatPr defaultRowHeight="14.4" x14ac:dyDescent="0.3"/>
  <cols>
    <col min="1" max="1" width="9.109375" customWidth="1"/>
    <col min="3" max="3" width="27.44140625" bestFit="1" customWidth="1"/>
    <col min="4" max="4" width="25.109375" style="10" bestFit="1" customWidth="1"/>
    <col min="5" max="5" width="23.109375" style="10" bestFit="1" customWidth="1"/>
  </cols>
  <sheetData>
    <row r="2" spans="2:5" x14ac:dyDescent="0.3">
      <c r="B2" s="30" t="s">
        <v>178</v>
      </c>
    </row>
    <row r="5" spans="2:5" x14ac:dyDescent="0.3">
      <c r="D5" s="50" t="s">
        <v>197</v>
      </c>
      <c r="E5" s="50" t="s">
        <v>198</v>
      </c>
    </row>
    <row r="6" spans="2:5" x14ac:dyDescent="0.3">
      <c r="C6" s="27" t="s">
        <v>31</v>
      </c>
      <c r="D6" s="11">
        <v>0.80078125</v>
      </c>
      <c r="E6" s="11">
        <v>0.76923076923076927</v>
      </c>
    </row>
    <row r="7" spans="2:5" x14ac:dyDescent="0.3">
      <c r="C7" s="27" t="s">
        <v>35</v>
      </c>
      <c r="D7" s="11">
        <v>0.76291793313069911</v>
      </c>
      <c r="E7" s="11">
        <v>0.65714285714285714</v>
      </c>
    </row>
    <row r="8" spans="2:5" x14ac:dyDescent="0.3">
      <c r="C8" s="27" t="s">
        <v>37</v>
      </c>
      <c r="D8" s="11">
        <v>0.69616519174041303</v>
      </c>
      <c r="E8" s="11">
        <v>0.59259259259259256</v>
      </c>
    </row>
    <row r="9" spans="2:5" x14ac:dyDescent="0.3">
      <c r="C9" s="27" t="s">
        <v>28</v>
      </c>
      <c r="D9" s="11">
        <v>0.66186252771618626</v>
      </c>
      <c r="E9" s="11">
        <v>0.63585434173669464</v>
      </c>
    </row>
    <row r="10" spans="2:5" x14ac:dyDescent="0.3">
      <c r="C10" s="27" t="s">
        <v>39</v>
      </c>
      <c r="D10" s="11">
        <v>0.6470588235294118</v>
      </c>
      <c r="E10" s="11">
        <v>0.59649122807017541</v>
      </c>
    </row>
    <row r="11" spans="2:5" x14ac:dyDescent="0.3">
      <c r="C11" s="27" t="s">
        <v>40</v>
      </c>
      <c r="D11" s="11">
        <v>0.6428571428571429</v>
      </c>
      <c r="E11" s="11">
        <v>0.55555555555555558</v>
      </c>
    </row>
    <row r="12" spans="2:5" x14ac:dyDescent="0.3">
      <c r="C12" s="27" t="s">
        <v>29</v>
      </c>
      <c r="D12" s="11">
        <v>0.6149068322981367</v>
      </c>
      <c r="E12" s="11">
        <v>0.56097560975609762</v>
      </c>
    </row>
    <row r="13" spans="2:5" x14ac:dyDescent="0.3">
      <c r="C13" s="27" t="s">
        <v>36</v>
      </c>
      <c r="D13" s="11">
        <v>0.6</v>
      </c>
      <c r="E13" s="11">
        <v>0.66666666666666663</v>
      </c>
    </row>
    <row r="14" spans="2:5" x14ac:dyDescent="0.3">
      <c r="C14" s="27" t="s">
        <v>30</v>
      </c>
      <c r="D14" s="11">
        <v>0.58576512455516017</v>
      </c>
      <c r="E14" s="11">
        <v>0.58104738154613467</v>
      </c>
    </row>
    <row r="15" spans="2:5" x14ac:dyDescent="0.3">
      <c r="C15" s="27" t="s">
        <v>41</v>
      </c>
      <c r="D15" s="11">
        <v>0.50684931506849318</v>
      </c>
      <c r="E15" s="11">
        <v>0.53333333333333333</v>
      </c>
    </row>
    <row r="16" spans="2:5" x14ac:dyDescent="0.3">
      <c r="C16" s="27" t="s">
        <v>34</v>
      </c>
      <c r="D16" s="11">
        <v>0.50445103857566764</v>
      </c>
      <c r="E16" s="11">
        <v>0.50649350649350644</v>
      </c>
    </row>
    <row r="17" spans="3:5" x14ac:dyDescent="0.3">
      <c r="C17" s="27" t="s">
        <v>33</v>
      </c>
      <c r="D17" s="11">
        <v>0.5</v>
      </c>
      <c r="E17" s="11">
        <v>0.64864864864864868</v>
      </c>
    </row>
    <row r="18" spans="3:5" x14ac:dyDescent="0.3">
      <c r="C18" s="27" t="s">
        <v>38</v>
      </c>
      <c r="D18" s="11">
        <v>0.5</v>
      </c>
      <c r="E18" s="11">
        <v>0.58181818181818179</v>
      </c>
    </row>
    <row r="19" spans="3:5" x14ac:dyDescent="0.3">
      <c r="C19" s="27" t="s">
        <v>27</v>
      </c>
      <c r="D19" s="11">
        <v>0.35283018867924526</v>
      </c>
      <c r="E19" s="11">
        <v>0.4</v>
      </c>
    </row>
    <row r="20" spans="3:5" x14ac:dyDescent="0.3">
      <c r="C20" s="70" t="s">
        <v>85</v>
      </c>
      <c r="D20" s="61">
        <v>0.5842233750381447</v>
      </c>
      <c r="E20" s="61">
        <v>0.58443465491923641</v>
      </c>
    </row>
    <row r="22" spans="3:5" x14ac:dyDescent="0.3">
      <c r="C22" s="27" t="s">
        <v>169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BF09D-FD12-47F1-95D0-D553CC247103}">
  <dimension ref="B2:E16"/>
  <sheetViews>
    <sheetView workbookViewId="0">
      <selection activeCell="D11" sqref="D11"/>
    </sheetView>
  </sheetViews>
  <sheetFormatPr defaultRowHeight="14.4" x14ac:dyDescent="0.3"/>
  <cols>
    <col min="2" max="2" width="22.33203125" customWidth="1"/>
    <col min="4" max="4" width="17.33203125" style="10" bestFit="1" customWidth="1"/>
    <col min="5" max="5" width="15.109375" style="10" bestFit="1" customWidth="1"/>
  </cols>
  <sheetData>
    <row r="2" spans="2:5" x14ac:dyDescent="0.3">
      <c r="B2" s="30" t="s">
        <v>147</v>
      </c>
    </row>
    <row r="5" spans="2:5" x14ac:dyDescent="0.3">
      <c r="D5" s="50" t="s">
        <v>19</v>
      </c>
      <c r="E5" s="50" t="s">
        <v>20</v>
      </c>
    </row>
    <row r="6" spans="2:5" x14ac:dyDescent="0.3">
      <c r="C6">
        <v>2017</v>
      </c>
      <c r="D6" s="31">
        <v>0.56000000000000005</v>
      </c>
      <c r="E6" s="31">
        <v>0.56999999999999995</v>
      </c>
    </row>
    <row r="7" spans="2:5" x14ac:dyDescent="0.3">
      <c r="C7">
        <v>2018</v>
      </c>
      <c r="D7" s="31">
        <v>0.56999999999999995</v>
      </c>
      <c r="E7" s="31">
        <v>0.55000000000000004</v>
      </c>
    </row>
    <row r="8" spans="2:5" x14ac:dyDescent="0.3">
      <c r="C8">
        <v>2019</v>
      </c>
      <c r="D8" s="31">
        <v>0.59</v>
      </c>
      <c r="E8" s="31">
        <v>0.56000000000000005</v>
      </c>
    </row>
    <row r="9" spans="2:5" x14ac:dyDescent="0.3">
      <c r="C9">
        <v>2020</v>
      </c>
      <c r="D9" s="31">
        <v>0.57999999999999996</v>
      </c>
      <c r="E9" s="31">
        <v>0.56999999999999995</v>
      </c>
    </row>
    <row r="10" spans="2:5" x14ac:dyDescent="0.3">
      <c r="C10">
        <v>2021</v>
      </c>
      <c r="D10" s="31">
        <v>0.59</v>
      </c>
      <c r="E10" s="31">
        <v>0.61</v>
      </c>
    </row>
    <row r="11" spans="2:5" x14ac:dyDescent="0.3">
      <c r="C11">
        <v>2022</v>
      </c>
      <c r="D11" s="31">
        <v>0.5842233750381447</v>
      </c>
      <c r="E11" s="31">
        <v>0.58443465491923641</v>
      </c>
    </row>
    <row r="16" spans="2:5" x14ac:dyDescent="0.3">
      <c r="B16" t="s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2FC2F-97D6-43D6-B810-72EEB23DD045}">
  <dimension ref="B1:F39"/>
  <sheetViews>
    <sheetView workbookViewId="0">
      <selection activeCell="D4" sqref="D4:D18"/>
    </sheetView>
  </sheetViews>
  <sheetFormatPr defaultRowHeight="14.4" x14ac:dyDescent="0.3"/>
  <cols>
    <col min="3" max="3" width="17.88671875" bestFit="1" customWidth="1"/>
    <col min="4" max="4" width="14.5546875" bestFit="1" customWidth="1"/>
  </cols>
  <sheetData>
    <row r="1" spans="2:4" x14ac:dyDescent="0.3">
      <c r="B1" s="30" t="s">
        <v>55</v>
      </c>
    </row>
    <row r="3" spans="2:4" x14ac:dyDescent="0.3">
      <c r="C3" t="s">
        <v>47</v>
      </c>
      <c r="D3" s="10" t="s">
        <v>157</v>
      </c>
    </row>
    <row r="4" spans="2:4" x14ac:dyDescent="0.3">
      <c r="C4" t="s">
        <v>28</v>
      </c>
      <c r="D4" s="37">
        <v>7.6462399999999997</v>
      </c>
    </row>
    <row r="5" spans="2:4" x14ac:dyDescent="0.3">
      <c r="C5" t="s">
        <v>29</v>
      </c>
      <c r="D5" s="37">
        <v>7.06149</v>
      </c>
    </row>
    <row r="6" spans="2:4" x14ac:dyDescent="0.3">
      <c r="C6" t="s">
        <v>32</v>
      </c>
      <c r="D6" s="37">
        <v>6.2969999999999997</v>
      </c>
    </row>
    <row r="7" spans="2:4" x14ac:dyDescent="0.3">
      <c r="C7" t="s">
        <v>30</v>
      </c>
      <c r="D7" s="37">
        <v>6.2122900000000003</v>
      </c>
    </row>
    <row r="8" spans="2:4" x14ac:dyDescent="0.3">
      <c r="C8" t="s">
        <v>27</v>
      </c>
      <c r="D8" s="37">
        <v>5.9484300000000001</v>
      </c>
    </row>
    <row r="9" spans="2:4" x14ac:dyDescent="0.3">
      <c r="C9" t="s">
        <v>31</v>
      </c>
      <c r="D9" s="37">
        <v>5.23163</v>
      </c>
    </row>
    <row r="10" spans="2:4" x14ac:dyDescent="0.3">
      <c r="C10" t="s">
        <v>34</v>
      </c>
      <c r="D10" s="37">
        <v>1.74255</v>
      </c>
    </row>
    <row r="11" spans="2:4" x14ac:dyDescent="0.3">
      <c r="C11" t="s">
        <v>35</v>
      </c>
      <c r="D11" s="37">
        <v>1.7027000000000001</v>
      </c>
    </row>
    <row r="12" spans="2:4" x14ac:dyDescent="0.3">
      <c r="C12" t="s">
        <v>36</v>
      </c>
      <c r="D12" s="37">
        <v>1.66961</v>
      </c>
    </row>
    <row r="13" spans="2:4" x14ac:dyDescent="0.3">
      <c r="C13" t="s">
        <v>33</v>
      </c>
      <c r="D13" s="37">
        <v>1.5964499999999999</v>
      </c>
    </row>
    <row r="14" spans="2:4" x14ac:dyDescent="0.3">
      <c r="C14" t="s">
        <v>37</v>
      </c>
      <c r="D14" s="37">
        <v>1.34412</v>
      </c>
    </row>
    <row r="15" spans="2:4" x14ac:dyDescent="0.3">
      <c r="C15" t="s">
        <v>38</v>
      </c>
      <c r="D15" s="37">
        <v>1.0875600000000001</v>
      </c>
    </row>
    <row r="16" spans="2:4" x14ac:dyDescent="0.3">
      <c r="C16" t="s">
        <v>39</v>
      </c>
      <c r="D16" s="37">
        <v>0.76222999999999996</v>
      </c>
    </row>
    <row r="17" spans="3:6" x14ac:dyDescent="0.3">
      <c r="C17" t="s">
        <v>40</v>
      </c>
      <c r="D17" s="78">
        <v>0.35414000000000001</v>
      </c>
      <c r="F17" s="77"/>
    </row>
    <row r="18" spans="3:6" x14ac:dyDescent="0.3">
      <c r="C18" t="s">
        <v>41</v>
      </c>
      <c r="D18" s="37">
        <v>0.23904</v>
      </c>
    </row>
    <row r="23" spans="3:6" x14ac:dyDescent="0.3">
      <c r="D23" s="37"/>
    </row>
    <row r="24" spans="3:6" x14ac:dyDescent="0.3">
      <c r="D24" s="37"/>
    </row>
    <row r="25" spans="3:6" x14ac:dyDescent="0.3">
      <c r="D25" s="37"/>
    </row>
    <row r="26" spans="3:6" x14ac:dyDescent="0.3">
      <c r="D26" s="37"/>
    </row>
    <row r="27" spans="3:6" x14ac:dyDescent="0.3">
      <c r="D27" s="37"/>
    </row>
    <row r="28" spans="3:6" x14ac:dyDescent="0.3">
      <c r="D28" s="37"/>
    </row>
    <row r="29" spans="3:6" x14ac:dyDescent="0.3">
      <c r="D29" s="37"/>
    </row>
    <row r="30" spans="3:6" x14ac:dyDescent="0.3">
      <c r="D30" s="37"/>
    </row>
    <row r="31" spans="3:6" x14ac:dyDescent="0.3">
      <c r="D31" s="37"/>
    </row>
    <row r="32" spans="3:6" x14ac:dyDescent="0.3">
      <c r="D32" s="37"/>
    </row>
    <row r="33" spans="4:4" x14ac:dyDescent="0.3">
      <c r="D33" s="37"/>
    </row>
    <row r="34" spans="4:4" x14ac:dyDescent="0.3">
      <c r="D34" s="37"/>
    </row>
    <row r="35" spans="4:4" x14ac:dyDescent="0.3">
      <c r="D35" s="37"/>
    </row>
    <row r="36" spans="4:4" x14ac:dyDescent="0.3">
      <c r="D36" s="37"/>
    </row>
    <row r="37" spans="4:4" x14ac:dyDescent="0.3">
      <c r="D37" s="37"/>
    </row>
    <row r="38" spans="4:4" x14ac:dyDescent="0.3">
      <c r="D38" s="37"/>
    </row>
    <row r="39" spans="4:4" x14ac:dyDescent="0.3">
      <c r="D39" s="3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28D58-9B19-4783-8FF2-3D12B7B5FB2A}">
  <dimension ref="B2:H15"/>
  <sheetViews>
    <sheetView workbookViewId="0">
      <selection activeCell="E22" sqref="E22"/>
    </sheetView>
  </sheetViews>
  <sheetFormatPr defaultRowHeight="14.4" x14ac:dyDescent="0.3"/>
  <cols>
    <col min="2" max="2" width="15.44140625" customWidth="1"/>
    <col min="13" max="13" width="27.88671875" customWidth="1"/>
  </cols>
  <sheetData>
    <row r="2" spans="2:8" x14ac:dyDescent="0.3">
      <c r="B2" s="30" t="s">
        <v>126</v>
      </c>
    </row>
    <row r="5" spans="2:8" x14ac:dyDescent="0.3">
      <c r="C5">
        <v>2017</v>
      </c>
      <c r="D5">
        <v>2018</v>
      </c>
      <c r="E5">
        <v>2019</v>
      </c>
      <c r="F5">
        <v>2020</v>
      </c>
      <c r="G5">
        <v>2021</v>
      </c>
      <c r="H5">
        <v>2022</v>
      </c>
    </row>
    <row r="6" spans="2:8" x14ac:dyDescent="0.3">
      <c r="B6" t="s">
        <v>28</v>
      </c>
      <c r="C6" s="1">
        <v>6048920</v>
      </c>
      <c r="D6" s="1">
        <v>6715430</v>
      </c>
      <c r="E6" s="1">
        <v>6977000</v>
      </c>
      <c r="F6" s="1">
        <v>7840510</v>
      </c>
      <c r="G6" s="1">
        <v>7848312</v>
      </c>
      <c r="H6" s="12">
        <v>7646240</v>
      </c>
    </row>
    <row r="7" spans="2:8" x14ac:dyDescent="0.3">
      <c r="B7" t="s">
        <v>29</v>
      </c>
      <c r="C7" s="1">
        <v>4837800</v>
      </c>
      <c r="D7" s="1">
        <v>5171630</v>
      </c>
      <c r="E7" s="1">
        <v>5668980</v>
      </c>
      <c r="F7" s="1">
        <v>6876900</v>
      </c>
      <c r="G7" s="1">
        <v>6906400</v>
      </c>
      <c r="H7" s="12">
        <v>7061490</v>
      </c>
    </row>
    <row r="8" spans="2:8" x14ac:dyDescent="0.3">
      <c r="B8" t="s">
        <v>32</v>
      </c>
      <c r="C8" s="1">
        <v>1932000</v>
      </c>
      <c r="D8" s="1">
        <v>2618000</v>
      </c>
      <c r="E8" s="1">
        <v>2484000</v>
      </c>
      <c r="F8" s="1">
        <v>2656000</v>
      </c>
      <c r="G8" s="1">
        <v>3168000</v>
      </c>
      <c r="H8" s="12">
        <v>6297000</v>
      </c>
    </row>
    <row r="9" spans="2:8" x14ac:dyDescent="0.3">
      <c r="B9" t="s">
        <v>30</v>
      </c>
      <c r="C9" s="1">
        <v>5584730</v>
      </c>
      <c r="D9" s="1">
        <v>5653700</v>
      </c>
      <c r="E9" s="1">
        <v>5876980</v>
      </c>
      <c r="F9" s="1">
        <v>6070220</v>
      </c>
      <c r="G9" s="1">
        <v>6080110</v>
      </c>
      <c r="H9" s="12">
        <v>6212290</v>
      </c>
    </row>
    <row r="10" spans="2:8" x14ac:dyDescent="0.3">
      <c r="B10" t="s">
        <v>27</v>
      </c>
      <c r="C10" s="1">
        <v>4088950</v>
      </c>
      <c r="D10" s="1">
        <v>5139950</v>
      </c>
      <c r="E10" s="1">
        <v>5302100</v>
      </c>
      <c r="F10" s="1">
        <v>6009310</v>
      </c>
      <c r="G10" s="1">
        <v>6137390</v>
      </c>
      <c r="H10" s="12">
        <v>5948430</v>
      </c>
    </row>
    <row r="11" spans="2:8" x14ac:dyDescent="0.3">
      <c r="B11" t="s">
        <v>31</v>
      </c>
      <c r="C11" s="1">
        <v>3421720</v>
      </c>
      <c r="D11" s="1">
        <v>3616390</v>
      </c>
      <c r="E11" s="1">
        <v>3908020</v>
      </c>
      <c r="F11" s="1">
        <v>4917710</v>
      </c>
      <c r="G11" s="1">
        <v>4918530</v>
      </c>
      <c r="H11" s="12">
        <v>5231630</v>
      </c>
    </row>
    <row r="12" spans="2:8" x14ac:dyDescent="0.3">
      <c r="B12" t="s">
        <v>34</v>
      </c>
      <c r="C12" s="1">
        <v>1502830</v>
      </c>
      <c r="D12" s="1">
        <v>1616300</v>
      </c>
      <c r="E12" s="1">
        <v>1665570</v>
      </c>
      <c r="F12" s="1">
        <v>1651380</v>
      </c>
      <c r="G12" s="1">
        <v>1624633</v>
      </c>
      <c r="H12" s="12">
        <v>1742550</v>
      </c>
    </row>
    <row r="13" spans="2:8" x14ac:dyDescent="0.3">
      <c r="B13" t="s">
        <v>35</v>
      </c>
      <c r="C13" s="1">
        <v>1387480</v>
      </c>
      <c r="D13" s="1">
        <v>1337630</v>
      </c>
      <c r="E13" s="1">
        <v>1428100</v>
      </c>
      <c r="F13" s="1">
        <v>1504540</v>
      </c>
      <c r="G13" s="1">
        <v>1634400</v>
      </c>
      <c r="H13" s="12">
        <v>1702700</v>
      </c>
    </row>
    <row r="14" spans="2:8" x14ac:dyDescent="0.3">
      <c r="B14" t="s">
        <v>33</v>
      </c>
      <c r="C14" s="1">
        <v>2135310</v>
      </c>
      <c r="D14" s="1">
        <v>1637360</v>
      </c>
      <c r="E14" s="1">
        <v>1529050</v>
      </c>
      <c r="F14" s="1">
        <v>1633480</v>
      </c>
      <c r="G14" s="1">
        <v>1597800</v>
      </c>
      <c r="H14" s="12">
        <v>1596450</v>
      </c>
    </row>
    <row r="15" spans="2:8" x14ac:dyDescent="0.3">
      <c r="B15" t="s">
        <v>37</v>
      </c>
      <c r="C15" s="1">
        <v>1023820</v>
      </c>
      <c r="D15" s="1">
        <v>1200430</v>
      </c>
      <c r="E15" s="1">
        <v>1271910</v>
      </c>
      <c r="F15" s="1">
        <v>1223620</v>
      </c>
      <c r="G15" s="1">
        <v>1290590</v>
      </c>
      <c r="H15" s="12">
        <v>1344120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83E38-F8EC-40B3-95A9-775F44737454}">
  <dimension ref="B2:O28"/>
  <sheetViews>
    <sheetView workbookViewId="0">
      <selection activeCell="E17" sqref="E17"/>
    </sheetView>
  </sheetViews>
  <sheetFormatPr defaultRowHeight="14.4" x14ac:dyDescent="0.3"/>
  <cols>
    <col min="2" max="2" width="23.109375" customWidth="1"/>
  </cols>
  <sheetData>
    <row r="2" spans="2:14" x14ac:dyDescent="0.3">
      <c r="B2" s="30" t="s">
        <v>127</v>
      </c>
    </row>
    <row r="5" spans="2:14" x14ac:dyDescent="0.3">
      <c r="C5">
        <v>2017</v>
      </c>
      <c r="D5">
        <v>2018</v>
      </c>
      <c r="E5">
        <v>2019</v>
      </c>
      <c r="F5">
        <v>2020</v>
      </c>
      <c r="G5">
        <v>2021</v>
      </c>
      <c r="H5">
        <v>2022</v>
      </c>
    </row>
    <row r="6" spans="2:14" x14ac:dyDescent="0.3">
      <c r="B6" t="s">
        <v>36</v>
      </c>
      <c r="C6" s="1">
        <v>941460</v>
      </c>
      <c r="D6" s="1">
        <v>954200</v>
      </c>
      <c r="E6" s="1">
        <v>1189540</v>
      </c>
      <c r="F6" s="1">
        <v>1583270</v>
      </c>
      <c r="G6" s="1">
        <v>1638710</v>
      </c>
      <c r="H6" s="12">
        <v>1669610</v>
      </c>
    </row>
    <row r="7" spans="2:14" x14ac:dyDescent="0.3">
      <c r="B7" t="s">
        <v>38</v>
      </c>
      <c r="C7" s="1">
        <v>647480</v>
      </c>
      <c r="D7" s="1">
        <v>884370</v>
      </c>
      <c r="E7" s="1">
        <v>972410</v>
      </c>
      <c r="F7" s="1">
        <v>967540</v>
      </c>
      <c r="G7" s="1">
        <v>1054720</v>
      </c>
      <c r="H7" s="12">
        <v>1087560</v>
      </c>
    </row>
    <row r="8" spans="2:14" x14ac:dyDescent="0.3">
      <c r="B8" t="s">
        <v>186</v>
      </c>
      <c r="C8" s="1">
        <v>328870</v>
      </c>
      <c r="D8" s="1">
        <v>407740</v>
      </c>
      <c r="E8" s="1">
        <v>640800</v>
      </c>
      <c r="F8" s="1">
        <v>655390</v>
      </c>
      <c r="G8" s="1">
        <v>638510</v>
      </c>
      <c r="H8" s="12">
        <v>762230</v>
      </c>
    </row>
    <row r="9" spans="2:14" x14ac:dyDescent="0.3">
      <c r="B9" t="s">
        <v>40</v>
      </c>
      <c r="C9" s="1">
        <v>495120</v>
      </c>
      <c r="D9" s="1">
        <v>533800</v>
      </c>
      <c r="E9" s="1">
        <v>514630</v>
      </c>
      <c r="F9" s="1">
        <v>432350</v>
      </c>
      <c r="G9" s="1">
        <v>385180</v>
      </c>
      <c r="H9" s="12">
        <v>354140</v>
      </c>
    </row>
    <row r="10" spans="2:14" x14ac:dyDescent="0.3">
      <c r="B10" t="s">
        <v>41</v>
      </c>
      <c r="C10" s="1">
        <v>175440</v>
      </c>
      <c r="D10" s="1">
        <v>190880</v>
      </c>
      <c r="E10" s="1">
        <v>169830</v>
      </c>
      <c r="F10" s="1">
        <v>211090</v>
      </c>
      <c r="G10" s="1">
        <v>222150</v>
      </c>
      <c r="H10" s="12">
        <v>239040</v>
      </c>
    </row>
    <row r="13" spans="2:14" x14ac:dyDescent="0.3">
      <c r="M13" s="12"/>
      <c r="N13" s="12"/>
    </row>
    <row r="14" spans="2:14" x14ac:dyDescent="0.3">
      <c r="M14" s="12"/>
      <c r="N14" s="12"/>
    </row>
    <row r="15" spans="2:14" x14ac:dyDescent="0.3">
      <c r="M15" s="12"/>
      <c r="N15" s="12"/>
    </row>
    <row r="16" spans="2:14" x14ac:dyDescent="0.3">
      <c r="M16" s="12"/>
      <c r="N16" s="12"/>
    </row>
    <row r="17" spans="13:15" x14ac:dyDescent="0.3">
      <c r="M17" s="12"/>
      <c r="N17" s="12"/>
    </row>
    <row r="18" spans="13:15" x14ac:dyDescent="0.3">
      <c r="M18" s="12"/>
      <c r="N18" s="12"/>
    </row>
    <row r="19" spans="13:15" x14ac:dyDescent="0.3">
      <c r="M19" s="12"/>
      <c r="N19" s="12"/>
    </row>
    <row r="20" spans="13:15" x14ac:dyDescent="0.3">
      <c r="M20" s="12"/>
      <c r="N20" s="12"/>
    </row>
    <row r="21" spans="13:15" x14ac:dyDescent="0.3">
      <c r="M21" s="12"/>
      <c r="N21" s="12"/>
    </row>
    <row r="22" spans="13:15" x14ac:dyDescent="0.3">
      <c r="M22" s="12"/>
      <c r="N22" s="12"/>
    </row>
    <row r="23" spans="13:15" x14ac:dyDescent="0.3">
      <c r="M23" s="12"/>
      <c r="N23" s="12"/>
    </row>
    <row r="24" spans="13:15" x14ac:dyDescent="0.3">
      <c r="M24" s="12"/>
      <c r="N24" s="12"/>
    </row>
    <row r="25" spans="13:15" x14ac:dyDescent="0.3">
      <c r="M25" s="12"/>
      <c r="N25" s="12"/>
    </row>
    <row r="26" spans="13:15" x14ac:dyDescent="0.3">
      <c r="M26" s="12"/>
      <c r="N26" s="12"/>
    </row>
    <row r="27" spans="13:15" x14ac:dyDescent="0.3">
      <c r="M27" s="12"/>
      <c r="N27" s="12"/>
    </row>
    <row r="28" spans="13:15" x14ac:dyDescent="0.3">
      <c r="M28" s="12"/>
      <c r="N28" s="12"/>
      <c r="O28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BE375-FED0-4CFD-88B6-1DB76159E945}">
  <dimension ref="B2:M19"/>
  <sheetViews>
    <sheetView workbookViewId="0">
      <selection activeCell="B13" sqref="B13"/>
    </sheetView>
  </sheetViews>
  <sheetFormatPr defaultRowHeight="14.4" x14ac:dyDescent="0.3"/>
  <cols>
    <col min="2" max="2" width="14.33203125" customWidth="1"/>
    <col min="10" max="10" width="27.33203125" customWidth="1"/>
    <col min="11" max="11" width="15" customWidth="1"/>
  </cols>
  <sheetData>
    <row r="2" spans="2:13" x14ac:dyDescent="0.3">
      <c r="B2" s="30" t="s">
        <v>128</v>
      </c>
      <c r="K2" s="10"/>
      <c r="L2" s="10"/>
      <c r="M2" s="10"/>
    </row>
    <row r="3" spans="2:13" x14ac:dyDescent="0.3">
      <c r="L3" s="12"/>
      <c r="M3" s="12"/>
    </row>
    <row r="4" spans="2:13" x14ac:dyDescent="0.3">
      <c r="L4" s="12"/>
      <c r="M4" s="12"/>
    </row>
    <row r="5" spans="2:13" x14ac:dyDescent="0.3">
      <c r="C5" s="10">
        <v>2017</v>
      </c>
      <c r="D5" s="10">
        <v>2018</v>
      </c>
      <c r="E5" s="10">
        <v>2019</v>
      </c>
      <c r="F5" s="10">
        <v>2020</v>
      </c>
      <c r="G5" s="10">
        <v>2021</v>
      </c>
      <c r="H5" s="10">
        <v>2022</v>
      </c>
      <c r="K5" s="12"/>
      <c r="L5" s="12"/>
      <c r="M5" s="12"/>
    </row>
    <row r="6" spans="2:13" x14ac:dyDescent="0.3">
      <c r="B6" t="s">
        <v>30</v>
      </c>
      <c r="C6" s="12">
        <v>5298330</v>
      </c>
      <c r="D6" s="12">
        <v>5395700</v>
      </c>
      <c r="E6" s="12">
        <v>5542480</v>
      </c>
      <c r="F6" s="12">
        <v>5759220</v>
      </c>
      <c r="G6" s="12">
        <v>5737110</v>
      </c>
      <c r="H6" s="12">
        <v>5842290</v>
      </c>
      <c r="L6" s="12"/>
      <c r="M6" s="12"/>
    </row>
    <row r="7" spans="2:13" x14ac:dyDescent="0.3">
      <c r="B7" t="s">
        <v>28</v>
      </c>
      <c r="C7" s="12">
        <v>4874120</v>
      </c>
      <c r="D7" s="12">
        <v>5041530</v>
      </c>
      <c r="E7" s="12">
        <v>5204000</v>
      </c>
      <c r="F7" s="12">
        <v>5860510</v>
      </c>
      <c r="G7" s="12">
        <v>5692412</v>
      </c>
      <c r="H7" s="12">
        <v>5805240</v>
      </c>
      <c r="L7" s="12"/>
      <c r="M7" s="12"/>
    </row>
    <row r="8" spans="2:13" x14ac:dyDescent="0.3">
      <c r="B8" t="s">
        <v>27</v>
      </c>
      <c r="C8" s="12">
        <v>2504420</v>
      </c>
      <c r="D8" s="12">
        <v>2551450</v>
      </c>
      <c r="E8" s="12">
        <v>2603600</v>
      </c>
      <c r="F8" s="12">
        <v>2743310</v>
      </c>
      <c r="G8" s="12">
        <v>2932890</v>
      </c>
      <c r="H8" s="12">
        <v>2884030</v>
      </c>
      <c r="L8" s="12"/>
      <c r="M8" s="12"/>
    </row>
    <row r="9" spans="2:13" x14ac:dyDescent="0.3">
      <c r="B9" t="s">
        <v>29</v>
      </c>
      <c r="C9" s="12">
        <v>1595400</v>
      </c>
      <c r="D9" s="12">
        <v>1673630</v>
      </c>
      <c r="E9" s="12">
        <v>1737980</v>
      </c>
      <c r="F9" s="12">
        <v>1864900</v>
      </c>
      <c r="G9" s="12">
        <v>1915400</v>
      </c>
      <c r="H9" s="12">
        <v>2194790</v>
      </c>
      <c r="L9" s="12"/>
      <c r="M9" s="12"/>
    </row>
    <row r="10" spans="2:13" x14ac:dyDescent="0.3">
      <c r="B10" t="s">
        <v>31</v>
      </c>
      <c r="C10" s="12">
        <v>1133020</v>
      </c>
      <c r="D10" s="12">
        <v>1195690</v>
      </c>
      <c r="E10" s="12">
        <v>1218020</v>
      </c>
      <c r="F10" s="12">
        <v>1357710</v>
      </c>
      <c r="G10" s="12">
        <v>1326030</v>
      </c>
      <c r="H10" s="12">
        <v>1421230</v>
      </c>
      <c r="L10" s="12"/>
      <c r="M10" s="12"/>
    </row>
    <row r="11" spans="2:13" x14ac:dyDescent="0.3">
      <c r="B11" t="s">
        <v>35</v>
      </c>
      <c r="C11" s="12">
        <v>1182480</v>
      </c>
      <c r="D11" s="12">
        <v>1164130</v>
      </c>
      <c r="E11" s="12">
        <v>1217100</v>
      </c>
      <c r="F11" s="12">
        <v>1282540</v>
      </c>
      <c r="G11" s="12">
        <v>1366400</v>
      </c>
      <c r="H11" s="12">
        <v>1412700</v>
      </c>
      <c r="K11" s="12"/>
      <c r="L11" s="12"/>
      <c r="M11" s="12"/>
    </row>
    <row r="12" spans="2:13" x14ac:dyDescent="0.3">
      <c r="B12" t="s">
        <v>34</v>
      </c>
      <c r="C12" s="12">
        <v>1108330</v>
      </c>
      <c r="D12" s="12">
        <v>1113300</v>
      </c>
      <c r="E12" s="12">
        <v>1141570</v>
      </c>
      <c r="F12" s="12">
        <v>1138380</v>
      </c>
      <c r="G12" s="12">
        <v>1088233</v>
      </c>
      <c r="H12" s="12">
        <v>1203550</v>
      </c>
      <c r="K12" s="12"/>
      <c r="L12" s="12"/>
      <c r="M12" s="12"/>
    </row>
    <row r="13" spans="2:13" x14ac:dyDescent="0.3">
      <c r="K13" s="12"/>
      <c r="L13" s="12"/>
      <c r="M13" s="12"/>
    </row>
    <row r="14" spans="2:13" x14ac:dyDescent="0.3">
      <c r="K14" s="12"/>
      <c r="L14" s="12"/>
      <c r="M14" s="12"/>
    </row>
    <row r="15" spans="2:13" x14ac:dyDescent="0.3">
      <c r="K15" s="12"/>
      <c r="L15" s="12"/>
      <c r="M15" s="12"/>
    </row>
    <row r="16" spans="2:13" x14ac:dyDescent="0.3">
      <c r="K16" s="12"/>
      <c r="L16" s="12"/>
      <c r="M16" s="12"/>
    </row>
    <row r="17" spans="11:13" x14ac:dyDescent="0.3">
      <c r="K17" s="12"/>
      <c r="L17" s="12"/>
      <c r="M17" s="12"/>
    </row>
    <row r="18" spans="11:13" x14ac:dyDescent="0.3">
      <c r="K18" s="12"/>
      <c r="L18" s="12"/>
      <c r="M18" s="12"/>
    </row>
    <row r="19" spans="11:13" x14ac:dyDescent="0.3">
      <c r="K19" s="10"/>
      <c r="L19" s="10"/>
      <c r="M19" s="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58814-64E8-46C7-B52D-15B4C98C7844}">
  <dimension ref="B2:L19"/>
  <sheetViews>
    <sheetView workbookViewId="0">
      <selection activeCell="A3" sqref="A3"/>
    </sheetView>
  </sheetViews>
  <sheetFormatPr defaultRowHeight="14.4" x14ac:dyDescent="0.3"/>
  <cols>
    <col min="2" max="2" width="23.6640625" customWidth="1"/>
    <col min="9" max="9" width="27.33203125" customWidth="1"/>
    <col min="10" max="10" width="15" customWidth="1"/>
  </cols>
  <sheetData>
    <row r="2" spans="2:12" x14ac:dyDescent="0.3">
      <c r="B2" s="30" t="s">
        <v>129</v>
      </c>
      <c r="J2" s="10"/>
      <c r="K2" s="10"/>
      <c r="L2" s="10"/>
    </row>
    <row r="3" spans="2:12" x14ac:dyDescent="0.3">
      <c r="K3" s="12"/>
      <c r="L3" s="12"/>
    </row>
    <row r="4" spans="2:12" x14ac:dyDescent="0.3">
      <c r="K4" s="12"/>
      <c r="L4" s="12"/>
    </row>
    <row r="5" spans="2:12" x14ac:dyDescent="0.3">
      <c r="C5">
        <v>2017</v>
      </c>
      <c r="D5">
        <v>2018</v>
      </c>
      <c r="E5">
        <v>2019</v>
      </c>
      <c r="F5">
        <v>2020</v>
      </c>
      <c r="G5">
        <v>2021</v>
      </c>
      <c r="H5">
        <v>2022</v>
      </c>
      <c r="J5" s="12"/>
      <c r="K5" s="12"/>
      <c r="L5" s="12"/>
    </row>
    <row r="6" spans="2:12" x14ac:dyDescent="0.3">
      <c r="B6" t="s">
        <v>38</v>
      </c>
      <c r="C6" s="1">
        <v>610980</v>
      </c>
      <c r="D6" s="1">
        <v>765370</v>
      </c>
      <c r="E6" s="1">
        <v>792410</v>
      </c>
      <c r="F6" s="1">
        <v>840540</v>
      </c>
      <c r="G6" s="1">
        <v>922720</v>
      </c>
      <c r="H6" s="12">
        <v>933560</v>
      </c>
      <c r="K6" s="12"/>
      <c r="L6" s="12"/>
    </row>
    <row r="7" spans="2:12" x14ac:dyDescent="0.3">
      <c r="B7" t="s">
        <v>33</v>
      </c>
      <c r="C7" s="1">
        <v>778010</v>
      </c>
      <c r="D7" s="1">
        <v>838560</v>
      </c>
      <c r="E7" s="1">
        <v>792550</v>
      </c>
      <c r="F7" s="1">
        <v>881480</v>
      </c>
      <c r="G7" s="1">
        <v>860300</v>
      </c>
      <c r="H7" s="12">
        <v>857450</v>
      </c>
      <c r="K7" s="12"/>
      <c r="L7" s="12"/>
    </row>
    <row r="8" spans="2:12" x14ac:dyDescent="0.3">
      <c r="B8" t="s">
        <v>39</v>
      </c>
      <c r="C8" s="1">
        <v>310170</v>
      </c>
      <c r="D8" s="1">
        <v>336240</v>
      </c>
      <c r="E8" s="1">
        <v>580800</v>
      </c>
      <c r="F8" s="1">
        <v>580390</v>
      </c>
      <c r="G8" s="1">
        <v>573510</v>
      </c>
      <c r="H8" s="12">
        <v>679730</v>
      </c>
      <c r="K8" s="12"/>
      <c r="L8" s="12"/>
    </row>
    <row r="9" spans="2:12" x14ac:dyDescent="0.3">
      <c r="B9" t="s">
        <v>37</v>
      </c>
      <c r="C9" s="1">
        <v>629820</v>
      </c>
      <c r="D9" s="1">
        <v>640430</v>
      </c>
      <c r="E9" s="1">
        <v>579910</v>
      </c>
      <c r="F9" s="1">
        <v>651620</v>
      </c>
      <c r="G9" s="1">
        <v>646090</v>
      </c>
      <c r="H9" s="12">
        <v>542620</v>
      </c>
      <c r="K9" s="12"/>
      <c r="L9" s="12"/>
    </row>
    <row r="10" spans="2:12" x14ac:dyDescent="0.3">
      <c r="B10" t="s">
        <v>36</v>
      </c>
      <c r="C10" s="1">
        <v>309060</v>
      </c>
      <c r="D10" s="1">
        <v>328200</v>
      </c>
      <c r="E10" s="1">
        <v>365540</v>
      </c>
      <c r="F10" s="1">
        <v>384270</v>
      </c>
      <c r="G10" s="1">
        <v>425710</v>
      </c>
      <c r="H10" s="12">
        <v>500610</v>
      </c>
      <c r="K10" s="12"/>
      <c r="L10" s="12"/>
    </row>
    <row r="11" spans="2:12" x14ac:dyDescent="0.3">
      <c r="B11" t="s">
        <v>41</v>
      </c>
      <c r="C11" s="1">
        <v>170440</v>
      </c>
      <c r="D11" s="1">
        <v>190880</v>
      </c>
      <c r="E11" s="1">
        <v>169830</v>
      </c>
      <c r="F11" s="1">
        <v>211090</v>
      </c>
      <c r="G11" s="1">
        <v>222150</v>
      </c>
      <c r="H11" s="12">
        <v>239040</v>
      </c>
      <c r="K11" s="12"/>
      <c r="L11" s="12"/>
    </row>
    <row r="12" spans="2:12" x14ac:dyDescent="0.3">
      <c r="B12" t="s">
        <v>40</v>
      </c>
      <c r="C12" s="1">
        <v>371120</v>
      </c>
      <c r="D12" s="1">
        <v>413800</v>
      </c>
      <c r="E12" s="1">
        <v>415630</v>
      </c>
      <c r="F12" s="1">
        <v>364350</v>
      </c>
      <c r="G12" s="1">
        <v>310180</v>
      </c>
      <c r="H12" s="12">
        <v>272140</v>
      </c>
      <c r="I12" s="12"/>
      <c r="K12" s="12"/>
      <c r="L12" s="12"/>
    </row>
    <row r="13" spans="2:12" x14ac:dyDescent="0.3">
      <c r="I13" s="1"/>
      <c r="K13" s="12"/>
      <c r="L13" s="12"/>
    </row>
    <row r="14" spans="2:12" x14ac:dyDescent="0.3">
      <c r="K14" s="12"/>
      <c r="L14" s="12"/>
    </row>
    <row r="15" spans="2:12" x14ac:dyDescent="0.3">
      <c r="K15" s="12"/>
      <c r="L15" s="12"/>
    </row>
    <row r="16" spans="2:12" x14ac:dyDescent="0.3">
      <c r="K16" s="12"/>
      <c r="L16" s="12"/>
    </row>
    <row r="17" spans="10:12" x14ac:dyDescent="0.3">
      <c r="K17" s="12"/>
      <c r="L17" s="12"/>
    </row>
    <row r="18" spans="10:12" x14ac:dyDescent="0.3">
      <c r="J18" s="12"/>
      <c r="K18" s="12"/>
      <c r="L18" s="12"/>
    </row>
    <row r="19" spans="10:12" x14ac:dyDescent="0.3">
      <c r="J19" s="10"/>
      <c r="K19" s="10"/>
      <c r="L19" s="1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FFBAF-92BB-46AF-A463-B7A884AD6063}">
  <dimension ref="B2:H11"/>
  <sheetViews>
    <sheetView workbookViewId="0">
      <selection activeCell="B12" sqref="B12"/>
    </sheetView>
  </sheetViews>
  <sheetFormatPr defaultRowHeight="14.4" x14ac:dyDescent="0.3"/>
  <cols>
    <col min="2" max="2" width="15.33203125" customWidth="1"/>
  </cols>
  <sheetData>
    <row r="2" spans="2:8" x14ac:dyDescent="0.3">
      <c r="B2" s="30" t="s">
        <v>130</v>
      </c>
    </row>
    <row r="4" spans="2:8" x14ac:dyDescent="0.3">
      <c r="C4">
        <v>2017</v>
      </c>
      <c r="D4">
        <v>2018</v>
      </c>
      <c r="E4">
        <v>2019</v>
      </c>
      <c r="F4">
        <v>2020</v>
      </c>
      <c r="G4">
        <v>2021</v>
      </c>
      <c r="H4">
        <v>2022</v>
      </c>
    </row>
    <row r="5" spans="2:8" x14ac:dyDescent="0.3">
      <c r="B5" t="s">
        <v>32</v>
      </c>
      <c r="C5" s="1">
        <v>1932000</v>
      </c>
      <c r="D5" s="1">
        <v>2618000</v>
      </c>
      <c r="E5" s="1">
        <v>2484000</v>
      </c>
      <c r="F5" s="1">
        <v>2656000</v>
      </c>
      <c r="G5" s="1">
        <v>3168000</v>
      </c>
      <c r="H5" s="12">
        <v>6297000</v>
      </c>
    </row>
    <row r="6" spans="2:8" x14ac:dyDescent="0.3">
      <c r="B6" t="s">
        <v>29</v>
      </c>
      <c r="C6" s="1">
        <v>3228400</v>
      </c>
      <c r="D6" s="1">
        <v>3498000</v>
      </c>
      <c r="E6" s="1">
        <v>3931000</v>
      </c>
      <c r="F6" s="1">
        <v>5012000</v>
      </c>
      <c r="G6" s="1">
        <v>4991000</v>
      </c>
      <c r="H6" s="12">
        <v>4866700</v>
      </c>
    </row>
    <row r="7" spans="2:8" x14ac:dyDescent="0.3">
      <c r="B7" t="s">
        <v>31</v>
      </c>
      <c r="C7" s="1">
        <v>2274700</v>
      </c>
      <c r="D7" s="1">
        <v>2420700</v>
      </c>
      <c r="E7" s="1">
        <v>2690000</v>
      </c>
      <c r="F7" s="1">
        <v>3560000</v>
      </c>
      <c r="G7" s="1">
        <v>3592500</v>
      </c>
      <c r="H7" s="12">
        <v>3810400</v>
      </c>
    </row>
    <row r="8" spans="2:8" x14ac:dyDescent="0.3">
      <c r="B8" t="s">
        <v>27</v>
      </c>
      <c r="C8" s="1">
        <v>1575525</v>
      </c>
      <c r="D8" s="1">
        <v>2588500</v>
      </c>
      <c r="E8" s="1">
        <v>2698500</v>
      </c>
      <c r="F8" s="1">
        <v>3266000</v>
      </c>
      <c r="G8" s="1">
        <v>3204500</v>
      </c>
      <c r="H8" s="12">
        <v>3064400</v>
      </c>
    </row>
    <row r="9" spans="2:8" x14ac:dyDescent="0.3">
      <c r="B9" t="s">
        <v>28</v>
      </c>
      <c r="C9" s="1">
        <v>1160800</v>
      </c>
      <c r="D9" s="1">
        <v>1673900</v>
      </c>
      <c r="E9" s="1">
        <v>1774500</v>
      </c>
      <c r="F9" s="1">
        <v>1980000</v>
      </c>
      <c r="G9" s="1">
        <v>2155900</v>
      </c>
      <c r="H9" s="12">
        <v>1841000</v>
      </c>
    </row>
    <row r="10" spans="2:8" x14ac:dyDescent="0.3">
      <c r="B10" t="s">
        <v>36</v>
      </c>
      <c r="C10" s="1">
        <v>618400</v>
      </c>
      <c r="D10" s="1">
        <v>626000</v>
      </c>
      <c r="E10" s="1">
        <v>824000</v>
      </c>
      <c r="F10" s="1">
        <v>1199000</v>
      </c>
      <c r="G10" s="1">
        <v>1213000</v>
      </c>
      <c r="H10" s="12">
        <v>1169000</v>
      </c>
    </row>
    <row r="11" spans="2:8" x14ac:dyDescent="0.3">
      <c r="B11" t="s">
        <v>33</v>
      </c>
      <c r="C11" s="1">
        <v>1343300</v>
      </c>
      <c r="D11" s="1">
        <v>798800</v>
      </c>
      <c r="E11" s="1">
        <v>736500</v>
      </c>
      <c r="F11" s="1">
        <v>752000</v>
      </c>
      <c r="G11" s="1">
        <v>737500</v>
      </c>
      <c r="H11" s="12">
        <v>739000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34</vt:i4>
      </vt:variant>
      <vt:variant>
        <vt:lpstr>Nimetyt alueet</vt:lpstr>
      </vt:variant>
      <vt:variant>
        <vt:i4>6</vt:i4>
      </vt:variant>
    </vt:vector>
  </HeadingPairs>
  <TitlesOfParts>
    <vt:vector size="40" baseType="lpstr">
      <vt:lpstr>Taiken määrärahat taiteen ja ku</vt:lpstr>
      <vt:lpstr>Taiken apurahat yksityisille j</vt:lpstr>
      <vt:lpstr>Taiken tuki taiteenaloittain</vt:lpstr>
      <vt:lpstr>Taiken tuki (milj.)</vt:lpstr>
      <vt:lpstr>Taiken tuki 2017–2022, suuret</vt:lpstr>
      <vt:lpstr>Taiken tuki 2017–2022, pienet</vt:lpstr>
      <vt:lpstr>Apurahat 2017-2022, suuret</vt:lpstr>
      <vt:lpstr>Apurahat 2017-2022, pienet</vt:lpstr>
      <vt:lpstr>Yhteisöjen tuki, suuret</vt:lpstr>
      <vt:lpstr>Hakijat ja saajat</vt:lpstr>
      <vt:lpstr>Yhteisöjen tuki, pienet</vt:lpstr>
      <vt:lpstr>Taiken hakemusten ja myöntöjen</vt:lpstr>
      <vt:lpstr>Taiken hakijoiden ja saajien mä</vt:lpstr>
      <vt:lpstr>Hakijat ja saajat taiteenaloitt</vt:lpstr>
      <vt:lpstr>Saajien osuus</vt:lpstr>
      <vt:lpstr>Taiteenaloittain 2017-2022</vt:lpstr>
      <vt:lpstr>Hakijaryhmittäin 2017-2022</vt:lpstr>
      <vt:lpstr>Tukimuodoittain 2017-2022</vt:lpstr>
      <vt:lpstr>Taiteilija-apurahan saajien osu</vt:lpstr>
      <vt:lpstr>PK-seudulla asuvien osuus</vt:lpstr>
      <vt:lpstr>Pkseutu 2017-2022</vt:lpstr>
      <vt:lpstr>Myöntösummat maakunnittain</vt:lpstr>
      <vt:lpstr>Hakijat ja saajat maakunnittain</vt:lpstr>
      <vt:lpstr>Myönnöt maakunnittain 2017-2022</vt:lpstr>
      <vt:lpstr>Ruotsinkielisten osuus</vt:lpstr>
      <vt:lpstr>Vieraskielisten osuus</vt:lpstr>
      <vt:lpstr>Ruotsinkieliset 2017-2022</vt:lpstr>
      <vt:lpstr>Vieraskieliset 2017-2022</vt:lpstr>
      <vt:lpstr>Alle 35v osuus</vt:lpstr>
      <vt:lpstr>Alle 35v 2017-2022</vt:lpstr>
      <vt:lpstr>Yli 55v osuus</vt:lpstr>
      <vt:lpstr>Yli 55v 2017-2022</vt:lpstr>
      <vt:lpstr>Naisen osuus</vt:lpstr>
      <vt:lpstr>Naiset 2017-2022</vt:lpstr>
      <vt:lpstr>'Alle 35v osuus'!_Suodatintietokanta</vt:lpstr>
      <vt:lpstr>'Naisen osuus'!_Suodatintietokanta</vt:lpstr>
      <vt:lpstr>'PK-seudulla asuvien osuus'!_Suodatintietokanta</vt:lpstr>
      <vt:lpstr>'Ruotsinkielisten osuus'!_Suodatintietokanta</vt:lpstr>
      <vt:lpstr>'Vieraskielisten osuus'!_Suodatintietokanta</vt:lpstr>
      <vt:lpstr>'Yli 55v osuus'!_Suodatintietokanta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Halmetoja Antti (Taike)</dc:creator>
  <cp:lastModifiedBy>Heinonen Pilvikki (Taike)</cp:lastModifiedBy>
  <dcterms:created xsi:type="dcterms:W3CDTF">2022-12-04T10:48:58Z</dcterms:created>
  <dcterms:modified xsi:type="dcterms:W3CDTF">2023-09-19T13:00:38Z</dcterms:modified>
</cp:coreProperties>
</file>